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ISS\E-FOI\2024 FOI\2nd Submission\"/>
    </mc:Choice>
  </mc:AlternateContent>
  <xr:revisionPtr revIDLastSave="0" documentId="13_ncr:1_{71FE4DCC-4931-4DEA-A812-E433B194059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OI Inventory_PhilFIDA" sheetId="1" r:id="rId1"/>
    <sheet name="FOI Registry_PhilFIDA" sheetId="9" r:id="rId2"/>
    <sheet name="FOI Registry_Template" sheetId="4" state="hidden" r:id="rId3"/>
    <sheet name="FOI Summary_Template" sheetId="5" state="hidden" r:id="rId4"/>
    <sheet name="FOI Summary_PhilFIDA" sheetId="8" r:id="rId5"/>
    <sheet name="2024" sheetId="10" state="hidden" r:id="rId6"/>
  </sheets>
  <externalReferences>
    <externalReference r:id="rId7"/>
    <externalReference r:id="rId8"/>
  </externalReferences>
  <definedNames>
    <definedName name="_xlnm.Print_Area" localSheetId="1">'FOI Registry_PhilFIDA'!$A$1:$P$118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8" l="1"/>
  <c r="S19" i="8" s="1"/>
  <c r="I19" i="8"/>
  <c r="R18" i="8"/>
  <c r="S18" i="8" s="1"/>
  <c r="I18" i="8"/>
  <c r="R17" i="8"/>
  <c r="S17" i="8" s="1"/>
  <c r="I17" i="8"/>
  <c r="R16" i="8" l="1"/>
  <c r="R15" i="8"/>
  <c r="S15" i="8" s="1"/>
  <c r="I15" i="8"/>
  <c r="R14" i="8"/>
  <c r="S14" i="8" s="1"/>
  <c r="R13" i="8"/>
  <c r="I13" i="8"/>
  <c r="R12" i="8"/>
  <c r="S12" i="8" s="1"/>
  <c r="I12" i="8"/>
  <c r="S13" i="8" l="1"/>
  <c r="R11" i="8" l="1"/>
  <c r="S11" i="8" s="1"/>
  <c r="S10" i="8"/>
  <c r="S5" i="8" l="1"/>
  <c r="S6" i="8"/>
  <c r="S8" i="8" l="1"/>
  <c r="S4" i="8" l="1"/>
</calcChain>
</file>

<file path=xl/sharedStrings.xml><?xml version="1.0" encoding="utf-8"?>
<sst xmlns="http://schemas.openxmlformats.org/spreadsheetml/2006/main" count="2229" uniqueCount="440">
  <si>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</si>
  <si>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</si>
  <si>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</si>
  <si>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</si>
  <si>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</si>
  <si>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</si>
  <si>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</si>
  <si>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</si>
  <si>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</si>
  <si>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</si>
  <si>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</si>
  <si>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</si>
  <si>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</si>
  <si>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</si>
  <si>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</si>
  <si>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</si>
  <si>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</si>
  <si>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</si>
  <si>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</si>
  <si>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</si>
  <si>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</si>
  <si>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</si>
  <si>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</si>
  <si>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</si>
  <si>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</si>
  <si>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</si>
  <si>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</si>
  <si>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</si>
  <si>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</si>
  <si>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</si>
  <si>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</si>
  <si>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</si>
  <si>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</si>
  <si>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</si>
  <si>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</si>
  <si>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</si>
  <si>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</si>
  <si>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</si>
  <si>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</si>
  <si>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</si>
  <si>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</si>
  <si>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</si>
  <si>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</si>
  <si>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</si>
  <si>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</si>
  <si>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</si>
  <si>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</si>
  <si>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</si>
  <si>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</si>
  <si>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</si>
  <si>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</si>
  <si>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</si>
  <si>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</si>
  <si>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</si>
  <si>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</si>
  <si>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2016-Q4</t>
  </si>
  <si>
    <t>eFOI</t>
  </si>
  <si>
    <t>NO</t>
  </si>
  <si>
    <t>Closed</t>
  </si>
  <si>
    <t>FREE</t>
  </si>
  <si>
    <t>Successful</t>
  </si>
  <si>
    <t>Partially Successful</t>
  </si>
  <si>
    <t>2017-Q1</t>
  </si>
  <si>
    <t>2017-Q2</t>
  </si>
  <si>
    <t>2017-Q3</t>
  </si>
  <si>
    <t>2017-Q4</t>
  </si>
  <si>
    <t>2018-Q1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</si>
  <si>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</si>
  <si>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</si>
  <si>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</si>
  <si>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</si>
  <si>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</si>
  <si>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</si>
  <si>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</si>
  <si>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Is there anything we could do to improve our service in the future?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</si>
  <si>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</si>
  <si>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</si>
  <si>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</si>
  <si>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</si>
  <si>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</si>
  <si>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</si>
  <si>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</si>
  <si>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</si>
  <si>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</si>
  <si>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</si>
  <si>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</si>
  <si>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</si>
  <si>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</si>
  <si>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</si>
  <si>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</si>
  <si>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</si>
  <si>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</si>
  <si>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</si>
  <si>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</si>
  <si>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</si>
  <si>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</si>
  <si>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</si>
  <si>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</si>
  <si>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</si>
  <si>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</si>
  <si>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</si>
  <si>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</si>
  <si>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</si>
  <si>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</si>
  <si>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</si>
  <si>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</si>
  <si>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</si>
  <si>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</si>
  <si>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</si>
  <si>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</si>
  <si>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</si>
  <si>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</si>
  <si>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</si>
  <si>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</si>
  <si>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</si>
  <si>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</si>
  <si>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</si>
  <si>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</si>
  <si>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</si>
  <si>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</si>
  <si>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</si>
  <si>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</si>
  <si>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</si>
  <si>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</si>
  <si>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</si>
  <si>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</si>
  <si>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</si>
  <si>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</si>
  <si>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</si>
  <si>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</si>
  <si>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</si>
  <si>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</si>
  <si>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</si>
  <si>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</si>
  <si>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number of questions applicable)</t>
    </r>
  </si>
  <si>
    <t>Presidential Communications Operations Office</t>
  </si>
  <si>
    <t>NGA</t>
  </si>
  <si>
    <t>PhilFIDA</t>
  </si>
  <si>
    <t>Philippine Fiber Industry Development Authority</t>
  </si>
  <si>
    <t>PhilFIDA Compliance with Sec. 96 (Transparency Seal) R.A. No. 11518 (General Appropriations Act FY 2021-Volume II)</t>
  </si>
  <si>
    <t>I. The agency's mandates and functions, names of its officials with their position and designation, and contact information
II. Annual Reports</t>
  </si>
  <si>
    <t>HTML, PDF</t>
  </si>
  <si>
    <t>PhilFIDA-TAD</t>
  </si>
  <si>
    <t>Quarterly, Annually</t>
  </si>
  <si>
    <t>https://philfida.da.gov.ph/images/Directory/2021-2022-Directory-of-Fiber-Industry-Stakeholders.pdf</t>
  </si>
  <si>
    <t>Directory of Licensed Fiber Stakeholders</t>
  </si>
  <si>
    <t>List of
- Grading and Baling Establishments (GBE)
- Buying Stations (BS)
- Trader-Exporters (TE)
- Processors (P)
- Local Traders (LT)</t>
  </si>
  <si>
    <t>2014</t>
  </si>
  <si>
    <t>2022</t>
  </si>
  <si>
    <t>Fiber Statistics</t>
  </si>
  <si>
    <t>Monthly Bailing of Philippine Commercial Fibers (in bales of 125 kgs)</t>
  </si>
  <si>
    <t>2012</t>
  </si>
  <si>
    <t>Monthly</t>
  </si>
  <si>
    <t>Prepared by:</t>
  </si>
  <si>
    <t>FOI Receiving Officer</t>
  </si>
  <si>
    <t>Noted by:</t>
  </si>
  <si>
    <t>Approved by:</t>
  </si>
  <si>
    <t>FOI Decision Maker</t>
  </si>
  <si>
    <t>N/A</t>
  </si>
  <si>
    <t>Parent
Agency Name</t>
  </si>
  <si>
    <t>name of agency (if any)</t>
  </si>
  <si>
    <t>Department of Agriculture</t>
  </si>
  <si>
    <t>EDCELLE M. ZABALA</t>
  </si>
  <si>
    <t>2024-Q4</t>
  </si>
  <si>
    <t>MANOLITO F. APALLA</t>
  </si>
  <si>
    <t>ARNOLD "ALI" I. ATIENZA</t>
  </si>
  <si>
    <t>Executive Director</t>
  </si>
  <si>
    <t xml:space="preserve">MANOLITO F. APALLA </t>
  </si>
  <si>
    <t xml:space="preserve">ARNOLD "ALI" I. ATIENZA </t>
  </si>
  <si>
    <t>https://philfida.da.gov.ph/transparency/</t>
  </si>
  <si>
    <t>https://philfida.da.gov.ph/fiber-statistics-2024/</t>
  </si>
  <si>
    <t>#PhilFIDA-374956422042</t>
  </si>
  <si>
    <t>#PhilFIDA-480134465650</t>
  </si>
  <si>
    <t>#PhilFIDA-454822994838</t>
  </si>
  <si>
    <t>#PhilFIDA-501960382316</t>
  </si>
  <si>
    <t>#PhilFIDA-778339791843</t>
  </si>
  <si>
    <t xml:space="preserve">Fiber Statistics for 2023 </t>
  </si>
  <si>
    <t xml:space="preserve">Pineapple Leaf Fiber Data </t>
  </si>
  <si>
    <t>Water Hyacinth Fibers and Coconut Fibers</t>
  </si>
  <si>
    <t>Cotton Farming</t>
  </si>
  <si>
    <t>State of Cotton farming</t>
  </si>
  <si>
    <t>2024-Q1</t>
  </si>
  <si>
    <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</si>
  <si>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Data on production, exports &amp; imports on silk, cocoon, piña &amp; coir</t>
  </si>
  <si>
    <t>#PhilFIDA-677298937762</t>
  </si>
  <si>
    <t>Pineapple Leaf Fiber Extraction</t>
  </si>
  <si>
    <t>Data on abaca area, fiber production, estimated value both local and international and employment.</t>
  </si>
  <si>
    <t>Yucca Fiber</t>
  </si>
  <si>
    <t>Looking For Lab To Conduct Research</t>
  </si>
  <si>
    <t>Inquiry On Coconut Coir</t>
  </si>
  <si>
    <t>Decorticating Process</t>
  </si>
  <si>
    <t>Available Services For Natural Fiber</t>
  </si>
  <si>
    <t>Needle Punching Treatment Available In Services Of PhilFIDA</t>
  </si>
  <si>
    <t>2024-02-06</t>
  </si>
  <si>
    <t>2-07-2024</t>
  </si>
  <si>
    <t>2024-03-07</t>
  </si>
  <si>
    <t>2024-04-01</t>
  </si>
  <si>
    <t>2024-04-11</t>
  </si>
  <si>
    <t>2024-04-02</t>
  </si>
  <si>
    <t>2024-04-05</t>
  </si>
  <si>
    <t>2024-04-03</t>
  </si>
  <si>
    <t>Fiber Processing And Analysis</t>
  </si>
  <si>
    <t>Testing Of Handmade Paper Sample</t>
  </si>
  <si>
    <t>Extraction Of Mango Peel</t>
  </si>
  <si>
    <t>Tensile Strength And Burst Factor Of Paper Bag From Water Hyacinth</t>
  </si>
  <si>
    <t>Applicable Binder For Biomass Briguttes</t>
  </si>
  <si>
    <t>2024-Q2</t>
  </si>
  <si>
    <t>2024-04-04</t>
  </si>
  <si>
    <t>2024-04-08</t>
  </si>
  <si>
    <t>2024-04-16</t>
  </si>
  <si>
    <t>2024-04-19</t>
  </si>
  <si>
    <t>Fiber Extraction</t>
  </si>
  <si>
    <t>Fiber Extraction For Business Proposal</t>
  </si>
  <si>
    <t>Fiber Extraction Of Rice Straw</t>
  </si>
  <si>
    <t>Data on Abaca Exports for the past 20 years (2003-2023)</t>
  </si>
  <si>
    <t>Request Available IEC Materials</t>
  </si>
  <si>
    <t>Request Assistance Of The DOST API</t>
  </si>
  <si>
    <t>Request Copy Of Any Available Data On Physical</t>
  </si>
  <si>
    <t>Testing Services For Fiber Rope And Fiber Properties</t>
  </si>
  <si>
    <t>Satin And Plain Weave Style Of Banana Fibers</t>
  </si>
  <si>
    <t>Physical Testing For Synthetic Fiber</t>
  </si>
  <si>
    <t>2024-04-12</t>
  </si>
  <si>
    <t>2024-05-04</t>
  </si>
  <si>
    <t>2024-05-13</t>
  </si>
  <si>
    <t>2024-05-14</t>
  </si>
  <si>
    <t>2024-05-17</t>
  </si>
  <si>
    <t>2024-05-23</t>
  </si>
  <si>
    <t>2024-05-27</t>
  </si>
  <si>
    <t>2024-05-10</t>
  </si>
  <si>
    <t>2024-05-20</t>
  </si>
  <si>
    <t>2024-05-29</t>
  </si>
  <si>
    <t>2024-05-30</t>
  </si>
  <si>
    <t>Data on Abaca Fiber Baling &amp; Exports for raw fiber, pulp and cordage</t>
  </si>
  <si>
    <t>Availability Of Extruder</t>
  </si>
  <si>
    <t>Fiber Analysis</t>
  </si>
  <si>
    <t>Abaca Grades Chemical Charge</t>
  </si>
  <si>
    <t>Inquiry About The Availability Of The Ff Tests For Research</t>
  </si>
  <si>
    <t>Inquiry About Ramie Fiber</t>
  </si>
  <si>
    <t xml:space="preserve"> Inquiry For Availability Of Grinder Machine For Jute Fiber</t>
  </si>
  <si>
    <t>Data on Abaca Grades and its characteristics (PNS on Abaca)</t>
  </si>
  <si>
    <t>Pina Fiber Production</t>
  </si>
  <si>
    <t xml:space="preserve">Data on Pineapple/Piña fiber production </t>
  </si>
  <si>
    <t>2024-Q3</t>
  </si>
  <si>
    <t>2024-05-28</t>
  </si>
  <si>
    <t>2024-08-07</t>
  </si>
  <si>
    <t>2024-08-12</t>
  </si>
  <si>
    <t>2024-08-15</t>
  </si>
  <si>
    <t>2024-09-10</t>
  </si>
  <si>
    <t>2024-10-28</t>
  </si>
  <si>
    <t>2024-10-29</t>
  </si>
  <si>
    <t>2024-06-6</t>
  </si>
  <si>
    <t>2024-08-14</t>
  </si>
  <si>
    <t>2024-08-21</t>
  </si>
  <si>
    <t>2024-11-04</t>
  </si>
  <si>
    <t>2024-10-30</t>
  </si>
  <si>
    <t>Data on Typhoon Damage (Egay &amp; Habagat)</t>
  </si>
  <si>
    <t>Data on Inquiry/Questionnaire for Abaca &amp; Coir (IGG-JUTE QUESTIONAIRE)</t>
  </si>
  <si>
    <t>Data on Abaca Fiber Production</t>
  </si>
  <si>
    <t>Data on Abaca and pineapple area planted in Mindanao</t>
  </si>
  <si>
    <t>2024-11-03</t>
  </si>
  <si>
    <t>2024-11-15</t>
  </si>
  <si>
    <t>2024-11-18</t>
  </si>
  <si>
    <t>2024-11-23</t>
  </si>
  <si>
    <t>2024-12-01</t>
  </si>
  <si>
    <t>2024-12-17</t>
  </si>
  <si>
    <t>2024-11-28</t>
  </si>
  <si>
    <t>2024-11-29</t>
  </si>
  <si>
    <t>2024-12-05</t>
  </si>
  <si>
    <t>2024-12-18</t>
  </si>
  <si>
    <t>2024-09-16</t>
  </si>
  <si>
    <t xml:space="preserve">No. </t>
  </si>
  <si>
    <t>Year</t>
  </si>
  <si>
    <t>Quarter</t>
  </si>
  <si>
    <t>Tracking Code</t>
  </si>
  <si>
    <t>Status of Request</t>
  </si>
  <si>
    <t>Affiliation of
Requesting Party</t>
  </si>
  <si>
    <t xml:space="preserve">Date Finished </t>
  </si>
  <si>
    <t>Purpose of Request</t>
  </si>
  <si>
    <t>Request Type
(eFOI/Standard)</t>
  </si>
  <si>
    <t>Quarter 4</t>
  </si>
  <si>
    <t xml:space="preserve">Academe </t>
  </si>
  <si>
    <t xml:space="preserve">Research </t>
  </si>
  <si>
    <t>Standard</t>
  </si>
  <si>
    <t>Academe</t>
  </si>
  <si>
    <t>Research</t>
  </si>
  <si>
    <t>e-FOI</t>
  </si>
  <si>
    <t xml:space="preserve">Private-Stakeholder </t>
  </si>
  <si>
    <t xml:space="preserve"> </t>
  </si>
  <si>
    <t xml:space="preserve">Planning and Policy </t>
  </si>
  <si>
    <t>Quarter 3</t>
  </si>
  <si>
    <t>International</t>
  </si>
  <si>
    <t>Inquiry About The Availability Of the Tests For Research</t>
  </si>
  <si>
    <t>Quarter 2</t>
  </si>
  <si>
    <t xml:space="preserve">Government </t>
  </si>
  <si>
    <t>Quarter 1</t>
  </si>
  <si>
    <t>Government</t>
  </si>
  <si>
    <t>2024-02-08</t>
  </si>
  <si>
    <t>2024-02-05</t>
  </si>
  <si>
    <t>2024-02-29</t>
  </si>
  <si>
    <t>2024-01-24</t>
  </si>
  <si>
    <t xml:space="preserve">Quarter 1 </t>
  </si>
  <si>
    <t>2024-01-17</t>
  </si>
  <si>
    <t>Note: Green -Efoi Requests , Blue-Standard Requests</t>
  </si>
  <si>
    <t>2022-Q3</t>
  </si>
  <si>
    <t>#PhilFIDA-520913174762</t>
  </si>
  <si>
    <t>Cotton Waste Generation in the Philippines</t>
  </si>
  <si>
    <t>#PhilFIDA-
142992155480</t>
  </si>
  <si>
    <t>Abaca Production Requirements</t>
  </si>
  <si>
    <t>#PhilFIDA-525252323148</t>
  </si>
  <si>
    <t>Supply and Demand of Azlon Fibers</t>
  </si>
  <si>
    <t>Referred to DOST-PTRI.</t>
  </si>
  <si>
    <t>#PhilFIDA-876172256182</t>
  </si>
  <si>
    <t>Supply and Demand of Philippine Yarns</t>
  </si>
  <si>
    <t>2022-Q2</t>
  </si>
  <si>
    <t>#PhilFIDA-682174123183</t>
  </si>
  <si>
    <t>Abaca production data in the Philippines from 2012-2021</t>
  </si>
  <si>
    <t>#PhilFIDA
-536181243527</t>
  </si>
  <si>
    <t>Pineapple Leaf Fiber Extraction Process and Standards</t>
  </si>
  <si>
    <t>#PhilFIDA
-044805761078</t>
  </si>
  <si>
    <t>Base Temperature for Planting Abaca for computation of Growing Degree Days</t>
  </si>
  <si>
    <t>#PhilFIDA
-872034297336</t>
  </si>
  <si>
    <t>Properties of Abaca fiber</t>
  </si>
  <si>
    <t>#PhilFIDA-
748510280375</t>
  </si>
  <si>
    <t>Picture of Abaca</t>
  </si>
  <si>
    <t>YES</t>
  </si>
  <si>
    <t>Info under Exceptions List</t>
  </si>
  <si>
    <t>Because of intellectual property and data privacy concerns.</t>
  </si>
  <si>
    <t>2022-Q1</t>
  </si>
  <si>
    <t>#PhilFIDA-566581918524</t>
  </si>
  <si>
    <t>List of accredited sources of Abaca fibers and Abaca weaving services</t>
  </si>
  <si>
    <t>#PhilFIDA-838139941366</t>
  </si>
  <si>
    <t>Monthly abaca production data for 10 provinces in the Philippines from 2011-2020</t>
  </si>
  <si>
    <t>#PhilFIDA-670968390425</t>
  </si>
  <si>
    <t>Abaca production and market in Western Samar</t>
  </si>
  <si>
    <t>#PhilFIDA
-633691421628</t>
  </si>
  <si>
    <t>Abaca crop Insurance Coverage</t>
  </si>
  <si>
    <t>#PhilFIDA-253509494418</t>
  </si>
  <si>
    <t>Images of Abaca</t>
  </si>
  <si>
    <t>#PhilFIDA-143957474629</t>
  </si>
  <si>
    <t>Banana fiber producers and amounts</t>
  </si>
  <si>
    <t>#PhilFIDA-163328765312</t>
  </si>
  <si>
    <t>Abaca production by province in the Philippines from 2011-2020</t>
  </si>
  <si>
    <t>#PhilFIDA-218647818220</t>
  </si>
  <si>
    <t>List of existing PhilFIDA Abaca Research Center (Tissue Culture Laboratory and Diagnostic Laboratory)</t>
  </si>
  <si>
    <t>#PhilFIDA-
060766035004</t>
  </si>
  <si>
    <t>List of Salago Fiber Suppliers</t>
  </si>
  <si>
    <t>#PhilFIDA-
213436146626</t>
  </si>
  <si>
    <t>Varieties of Abaca in the Philippines</t>
  </si>
  <si>
    <t>#PhilFIDA-
705059199164</t>
  </si>
  <si>
    <t>Requirements to Avail Abaca Production Support</t>
  </si>
  <si>
    <t>#PhilFIDA-
703891035687</t>
  </si>
  <si>
    <t>Average Buying Prices of Loose Abaca Fiber in Zamboanga Peninsula Region CY 2016-2021</t>
  </si>
  <si>
    <t>#PhilFIDA-584338919216</t>
  </si>
  <si>
    <t>Abaca Project Sites for Research Center</t>
  </si>
  <si>
    <t>2023-Q4</t>
  </si>
  <si>
    <t>#PhilFIDA-202611244861</t>
  </si>
  <si>
    <t>Abaca Production in the Province of Catanduanes</t>
  </si>
  <si>
    <t>#PhilFIDA-270208035734</t>
  </si>
  <si>
    <t>Lists of Fiber Manufacturer in the Philippines and their pricing</t>
  </si>
  <si>
    <t>#PhilFIDA-456256641897</t>
  </si>
  <si>
    <t>Republic of the fhilippinas</t>
  </si>
  <si>
    <t>Invalid request</t>
  </si>
  <si>
    <t>Spam request.</t>
  </si>
  <si>
    <t>#PhilFIDA-065991238527</t>
  </si>
  <si>
    <t>Request for Abaca Farmer Statistics in Eastern Samar</t>
  </si>
  <si>
    <t>#PhilFIDA-932196737186</t>
  </si>
  <si>
    <t>Abaca Statistics</t>
  </si>
  <si>
    <t>#PhilFIDA-137471015426</t>
  </si>
  <si>
    <t>List, addresses, and contact information of decorticating facilities near or around Davao City</t>
  </si>
  <si>
    <t>2023-Q3</t>
  </si>
  <si>
    <t>#PhilFIDA-644337553480</t>
  </si>
  <si>
    <t>Numbers of Banana Pseudostem and Sugarcane Bagasse Produced</t>
  </si>
  <si>
    <t>#PhilFIDA-088712997054</t>
  </si>
  <si>
    <t>Cotton Industry in the Philippines</t>
  </si>
  <si>
    <t>#PhilFIDA-517648301781</t>
  </si>
  <si>
    <t>Abaca Production in the province of Catanduanes</t>
  </si>
  <si>
    <t>#PhilFIDA-715044334286</t>
  </si>
  <si>
    <t>Data on Water Hyacinth</t>
  </si>
  <si>
    <t>#PhilFIDA-382165408434</t>
  </si>
  <si>
    <t>Information on the "Revitalization of Typhoon-Damaged Abaca Farms in Albay and Catanduanes" Program</t>
  </si>
  <si>
    <t>#PhilFIDA-094722393602</t>
  </si>
  <si>
    <t>Information on Abaca Rehabilitation Program</t>
  </si>
  <si>
    <t>#PhilFIDA-753523202510</t>
  </si>
  <si>
    <t>Produce of Pineapple leaves</t>
  </si>
  <si>
    <t>#PhilFIDA-371308613474</t>
  </si>
  <si>
    <t>Statistic of Pineapple and Abaca Fiber in the Philippines</t>
  </si>
  <si>
    <t>#PhilFIDA-618509306742</t>
  </si>
  <si>
    <t>Request for the Number of Employees who are Licensed Health Professionals Working in Your Agency/Office</t>
  </si>
  <si>
    <t>#PhilFIDA-833577046264</t>
  </si>
  <si>
    <t>The total number of produced pineapples leaf fibers</t>
  </si>
  <si>
    <t>#PhilFIDA-221250279295</t>
  </si>
  <si>
    <t>Natural Fiber Processing Hubs per Region from 2000-2023</t>
  </si>
  <si>
    <t>The requester did not reply for the clarification.</t>
  </si>
  <si>
    <t>2023-Q2</t>
  </si>
  <si>
    <t>#PhilFIDA-012815007414</t>
  </si>
  <si>
    <t>Chemical Property and Fiber Assessment of Screw Pine Leaf Fiber</t>
  </si>
  <si>
    <t>#PhilFIDA-641073231100</t>
  </si>
  <si>
    <t>Water Hyacinth Fibers</t>
  </si>
  <si>
    <t>#PhilFIDA-708636616323</t>
  </si>
  <si>
    <t>House of Representatives chairman on the Board Edward Henry Pacayra Rabe Republic of the Philippines</t>
  </si>
  <si>
    <t>#PhilFIDA-738088770645</t>
  </si>
  <si>
    <t>Available Fabrication of Pineapple Leaf Fiber Net in Region 10</t>
  </si>
  <si>
    <t>#PhilFIDA-523553851133</t>
  </si>
  <si>
    <t>#PhilFIDA-818695926489</t>
  </si>
  <si>
    <t>complete process and machines needed to finish piña fabric from leaves to textile</t>
  </si>
  <si>
    <t>#PhilFIDA-803503911001</t>
  </si>
  <si>
    <t>Value Chain Analysis/Roadmap of Abaca, Bamboo, Cotton, Pina, and Silk</t>
  </si>
  <si>
    <t>#PhilFIDA-841880155550</t>
  </si>
  <si>
    <t>The Difference Between Bastos and Liniwan (Pineapple Leaf Fiber)</t>
  </si>
  <si>
    <t>#PhilFIDA-413633007595</t>
  </si>
  <si>
    <t>Natural Fiber Textiles (abaca, bamboo, cotton, pina, silk) in the Philippines</t>
  </si>
  <si>
    <t>#PhilFIDA-181476225810</t>
  </si>
  <si>
    <t>Specifications and design requirements for pineapple fiber processing facility</t>
  </si>
  <si>
    <t>#PhilFIDA-403238194142</t>
  </si>
  <si>
    <t>Textile Waste Status in the Philippines</t>
  </si>
  <si>
    <t>#PhilFIDA-311689508476</t>
  </si>
  <si>
    <t>Water Hyacinth Fiber as Erosion Control Mat</t>
  </si>
  <si>
    <t>2023-Q1</t>
  </si>
  <si>
    <t>#PhilFIDA-880394621571</t>
  </si>
  <si>
    <t>Data on Consumption and Production of Abaca Fiber in Lanao del Norte</t>
  </si>
  <si>
    <t>#PhilFIDA-944574538692</t>
  </si>
  <si>
    <t>Pineapple Leaf Fiber Industry, List of Suppliers, and Testing Laboratories for its properties</t>
  </si>
  <si>
    <t>#PhilFIDA-385293754710</t>
  </si>
  <si>
    <t>Hello. I'm Royal family Justice at Lurd empperaon puoi King Edward henry Rabe.malacañang palace King</t>
  </si>
  <si>
    <t>#PhilFIDA-993884437966</t>
  </si>
  <si>
    <t>Waste Cotton in the Philippines</t>
  </si>
  <si>
    <t>#PhilFIDA-942878185683</t>
  </si>
  <si>
    <t>Abaca prices (per kilo) by grade in Virac, Catanduanes from 2016 to 2022</t>
  </si>
  <si>
    <t>#PhilFIDA-710273159944</t>
  </si>
  <si>
    <t>Abaca production data in Virac, Catanduanes from 2016 to 2022 by the farmers who are under PRDP prog</t>
  </si>
  <si>
    <t>#PhilFIDA-943530617630</t>
  </si>
  <si>
    <t>Needle Punching Process</t>
  </si>
  <si>
    <t>#PhilFIDA-827245274919</t>
  </si>
  <si>
    <t>#PhilFIDA-853185516601</t>
  </si>
  <si>
    <t>Water hyacinth stem fibers and Nypa fruticans stem fibers Suppliers</t>
  </si>
  <si>
    <t>#PhilFIDA-465492280684</t>
  </si>
  <si>
    <t>Statistics of Philippine Natural Fibers</t>
  </si>
  <si>
    <t>#PhilFIDA-804029072918</t>
  </si>
  <si>
    <t>Pineapple Leaf Fibers Suppliers</t>
  </si>
  <si>
    <t>2022-Q4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</si>
</sst>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&quot;-&quot;mm&quot;-&quot;dd"/>
    <numFmt numFmtId="165" formatCode="yyyy\-mm\-dd;@"/>
    <numFmt numFmtId="166" formatCode="yyyy\-mm\-dd"/>
  </numFmts>
  <fonts count="36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1"/>
      <color theme="1"/>
      <name val="Cambria"/>
      <family val="1"/>
    </font>
    <font>
      <sz val="10"/>
      <color rgb="FF000000"/>
      <name val="Arial"/>
    </font>
    <font>
      <sz val="8"/>
      <name val="Arial"/>
    </font>
    <font>
      <b/>
      <sz val="8"/>
      <name val="Arial"/>
      <family val="2"/>
    </font>
    <font>
      <b/>
      <sz val="11"/>
      <color theme="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0"/>
      <color rgb="FF008000"/>
      <name val="Arial"/>
      <family val="2"/>
    </font>
    <font>
      <sz val="10"/>
      <name val="Arial"/>
    </font>
    <font>
      <sz val="10"/>
      <color rgb="FF7030A0"/>
      <name val="Arial"/>
      <family val="2"/>
    </font>
    <font>
      <sz val="10"/>
      <color rgb="FFFF0000"/>
      <name val="Arial"/>
    </font>
    <font>
      <sz val="10"/>
      <color rgb="FFC0000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rgb="FF666666"/>
      </patternFill>
    </fill>
    <fill>
      <patternFill patternType="solid">
        <fgColor theme="1" tint="0.34998626667073579"/>
        <bgColor rgb="FF66666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7" fillId="4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164" fontId="9" fillId="3" borderId="0" xfId="0" applyNumberFormat="1" applyFont="1" applyFill="1" applyAlignment="1">
      <alignment vertical="center" wrapText="1"/>
    </xf>
    <xf numFmtId="3" fontId="9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Font="1"/>
    <xf numFmtId="2" fontId="7" fillId="0" borderId="0" xfId="0" applyNumberFormat="1" applyFont="1" applyAlignment="1">
      <alignment horizontal="center" vertical="top" wrapText="1"/>
    </xf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top" wrapText="1"/>
    </xf>
    <xf numFmtId="0" fontId="16" fillId="0" borderId="1" xfId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6" fillId="0" borderId="3" xfId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164" fontId="18" fillId="0" borderId="3" xfId="0" quotePrefix="1" applyNumberFormat="1" applyFont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 applyAlignment="1">
      <alignment horizontal="left" vertical="center" wrapText="1"/>
    </xf>
    <xf numFmtId="0" fontId="17" fillId="11" borderId="0" xfId="0" applyFont="1" applyFill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7" fillId="11" borderId="0" xfId="0" applyFont="1" applyFill="1" applyAlignment="1">
      <alignment horizontal="left"/>
    </xf>
    <xf numFmtId="0" fontId="17" fillId="11" borderId="0" xfId="0" applyFont="1" applyFill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2" xfId="0" applyFill="1" applyBorder="1"/>
    <xf numFmtId="0" fontId="0" fillId="11" borderId="10" xfId="0" applyFill="1" applyBorder="1"/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164" fontId="7" fillId="11" borderId="5" xfId="0" applyNumberFormat="1" applyFont="1" applyFill="1" applyBorder="1" applyAlignment="1">
      <alignment vertical="center" wrapText="1"/>
    </xf>
    <xf numFmtId="0" fontId="7" fillId="11" borderId="5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164" fontId="7" fillId="11" borderId="0" xfId="0" applyNumberFormat="1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7" fillId="11" borderId="8" xfId="0" applyFont="1" applyFill="1" applyBorder="1" applyAlignment="1">
      <alignment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164" fontId="7" fillId="11" borderId="2" xfId="0" applyNumberFormat="1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wrapText="1"/>
    </xf>
    <xf numFmtId="0" fontId="11" fillId="6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1" fillId="8" borderId="8" xfId="0" applyFont="1" applyFill="1" applyBorder="1" applyAlignment="1">
      <alignment wrapText="1"/>
    </xf>
    <xf numFmtId="0" fontId="21" fillId="3" borderId="7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7" fillId="6" borderId="2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2" fontId="0" fillId="11" borderId="5" xfId="0" applyNumberFormat="1" applyFill="1" applyBorder="1"/>
    <xf numFmtId="0" fontId="2" fillId="11" borderId="0" xfId="0" applyFont="1" applyFill="1" applyAlignment="1">
      <alignment horizontal="left"/>
    </xf>
    <xf numFmtId="0" fontId="2" fillId="11" borderId="0" xfId="0" applyFont="1" applyFill="1"/>
    <xf numFmtId="0" fontId="3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22" fillId="11" borderId="18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left" vertical="center" wrapText="1"/>
    </xf>
    <xf numFmtId="0" fontId="22" fillId="12" borderId="18" xfId="0" applyFont="1" applyFill="1" applyBorder="1" applyAlignment="1">
      <alignment vertical="center" wrapText="1"/>
    </xf>
    <xf numFmtId="0" fontId="22" fillId="12" borderId="18" xfId="0" applyFont="1" applyFill="1" applyBorder="1" applyAlignment="1">
      <alignment horizontal="left" vertical="center" wrapText="1"/>
    </xf>
    <xf numFmtId="14" fontId="22" fillId="12" borderId="18" xfId="0" quotePrefix="1" applyNumberFormat="1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14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11" borderId="18" xfId="0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center" vertical="top" wrapText="1"/>
    </xf>
    <xf numFmtId="3" fontId="7" fillId="11" borderId="5" xfId="0" applyNumberFormat="1" applyFont="1" applyFill="1" applyBorder="1" applyAlignment="1">
      <alignment horizontal="center" vertical="center" wrapText="1"/>
    </xf>
    <xf numFmtId="3" fontId="7" fillId="11" borderId="0" xfId="0" applyNumberFormat="1" applyFont="1" applyFill="1" applyAlignment="1">
      <alignment horizontal="center" vertical="center" wrapText="1"/>
    </xf>
    <xf numFmtId="3" fontId="7" fillId="11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3" fillId="12" borderId="18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vertical="center" wrapText="1"/>
    </xf>
    <xf numFmtId="0" fontId="7" fillId="12" borderId="18" xfId="0" applyFont="1" applyFill="1" applyBorder="1" applyAlignment="1">
      <alignment vertical="center" wrapText="1"/>
    </xf>
    <xf numFmtId="165" fontId="7" fillId="12" borderId="18" xfId="0" applyNumberFormat="1" applyFont="1" applyFill="1" applyBorder="1" applyAlignment="1">
      <alignment vertical="center" wrapText="1"/>
    </xf>
    <xf numFmtId="165" fontId="0" fillId="12" borderId="18" xfId="0" applyNumberFormat="1" applyFill="1" applyBorder="1" applyAlignment="1">
      <alignment horizontal="center"/>
    </xf>
    <xf numFmtId="165" fontId="7" fillId="12" borderId="18" xfId="0" applyNumberFormat="1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165" fontId="7" fillId="11" borderId="18" xfId="0" applyNumberFormat="1" applyFont="1" applyFill="1" applyBorder="1" applyAlignment="1">
      <alignment vertical="center" wrapText="1"/>
    </xf>
    <xf numFmtId="165" fontId="0" fillId="11" borderId="18" xfId="0" applyNumberFormat="1" applyFill="1" applyBorder="1" applyAlignment="1">
      <alignment horizontal="center"/>
    </xf>
    <xf numFmtId="165" fontId="7" fillId="11" borderId="18" xfId="0" applyNumberFormat="1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vertical="center" wrapText="1"/>
    </xf>
    <xf numFmtId="0" fontId="7" fillId="11" borderId="18" xfId="0" applyFont="1" applyFill="1" applyBorder="1" applyAlignment="1">
      <alignment vertical="center" wrapText="1"/>
    </xf>
    <xf numFmtId="0" fontId="7" fillId="11" borderId="18" xfId="0" applyFont="1" applyFill="1" applyBorder="1" applyAlignment="1">
      <alignment horizontal="center" vertical="center" wrapText="1"/>
    </xf>
    <xf numFmtId="14" fontId="22" fillId="11" borderId="18" xfId="0" quotePrefix="1" applyNumberFormat="1" applyFont="1" applyFill="1" applyBorder="1" applyAlignment="1">
      <alignment horizontal="center" vertical="center"/>
    </xf>
    <xf numFmtId="14" fontId="22" fillId="11" borderId="18" xfId="0" quotePrefix="1" applyNumberFormat="1" applyFont="1" applyFill="1" applyBorder="1" applyAlignment="1">
      <alignment horizontal="center" vertical="center" wrapText="1"/>
    </xf>
    <xf numFmtId="2" fontId="0" fillId="11" borderId="0" xfId="0" applyNumberFormat="1" applyFill="1"/>
    <xf numFmtId="0" fontId="12" fillId="3" borderId="0" xfId="0" applyFont="1" applyFill="1" applyAlignment="1">
      <alignment vertical="top" wrapText="1"/>
    </xf>
    <xf numFmtId="3" fontId="0" fillId="11" borderId="5" xfId="0" applyNumberFormat="1" applyFill="1" applyBorder="1"/>
    <xf numFmtId="43" fontId="7" fillId="0" borderId="0" xfId="2" applyFont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7" fillId="12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vertical="top"/>
    </xf>
    <xf numFmtId="0" fontId="7" fillId="12" borderId="0" xfId="0" applyFont="1" applyFill="1" applyAlignment="1">
      <alignment horizontal="center" vertical="center" wrapText="1"/>
    </xf>
    <xf numFmtId="43" fontId="7" fillId="12" borderId="0" xfId="2" applyFont="1" applyFill="1" applyAlignment="1">
      <alignment horizontal="center" vertical="center" wrapText="1"/>
    </xf>
    <xf numFmtId="2" fontId="7" fillId="12" borderId="0" xfId="0" applyNumberFormat="1" applyFont="1" applyFill="1" applyAlignment="1">
      <alignment horizontal="center" vertical="center" wrapText="1"/>
    </xf>
    <xf numFmtId="2" fontId="18" fillId="12" borderId="0" xfId="0" applyNumberFormat="1" applyFont="1" applyFill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top" wrapText="1"/>
    </xf>
    <xf numFmtId="0" fontId="7" fillId="13" borderId="0" xfId="0" applyFont="1" applyFill="1" applyAlignment="1">
      <alignment horizontal="center" wrapText="1"/>
    </xf>
    <xf numFmtId="0" fontId="7" fillId="14" borderId="0" xfId="0" applyFont="1" applyFill="1" applyAlignment="1">
      <alignment horizontal="center" wrapText="1"/>
    </xf>
    <xf numFmtId="0" fontId="25" fillId="7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horizontal="center" vertical="top" wrapText="1"/>
    </xf>
    <xf numFmtId="0" fontId="13" fillId="12" borderId="0" xfId="0" applyFont="1" applyFill="1" applyAlignment="1">
      <alignment vertical="top"/>
    </xf>
    <xf numFmtId="0" fontId="18" fillId="12" borderId="0" xfId="0" applyFont="1" applyFill="1" applyAlignment="1">
      <alignment horizontal="center" vertical="center" wrapText="1"/>
    </xf>
    <xf numFmtId="0" fontId="3" fillId="12" borderId="1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22" fillId="0" borderId="0" xfId="3" applyFont="1" applyAlignment="1">
      <alignment vertical="center" wrapText="1"/>
    </xf>
    <xf numFmtId="14" fontId="22" fillId="0" borderId="0" xfId="3" applyNumberFormat="1" applyFont="1" applyAlignment="1">
      <alignment horizontal="center" vertical="center" wrapText="1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center" vertical="center" wrapText="1"/>
    </xf>
    <xf numFmtId="0" fontId="26" fillId="15" borderId="19" xfId="3" applyFont="1" applyFill="1" applyBorder="1" applyAlignment="1">
      <alignment vertical="center" wrapText="1"/>
    </xf>
    <xf numFmtId="0" fontId="26" fillId="15" borderId="20" xfId="3" applyFont="1" applyFill="1" applyBorder="1" applyAlignment="1">
      <alignment horizontal="center" vertical="center" wrapText="1"/>
    </xf>
    <xf numFmtId="0" fontId="26" fillId="15" borderId="20" xfId="3" applyFont="1" applyFill="1" applyBorder="1" applyAlignment="1">
      <alignment vertical="center" wrapText="1"/>
    </xf>
    <xf numFmtId="14" fontId="26" fillId="15" borderId="20" xfId="3" applyNumberFormat="1" applyFont="1" applyFill="1" applyBorder="1" applyAlignment="1">
      <alignment horizontal="center" vertical="center" wrapText="1"/>
    </xf>
    <xf numFmtId="0" fontId="26" fillId="15" borderId="20" xfId="3" applyFont="1" applyFill="1" applyBorder="1" applyAlignment="1">
      <alignment horizontal="left" vertical="center" wrapText="1"/>
    </xf>
    <xf numFmtId="0" fontId="26" fillId="15" borderId="21" xfId="3" applyFont="1" applyFill="1" applyBorder="1" applyAlignment="1">
      <alignment horizontal="center" vertical="center" wrapText="1"/>
    </xf>
    <xf numFmtId="0" fontId="22" fillId="16" borderId="22" xfId="3" applyFont="1" applyFill="1" applyBorder="1" applyAlignment="1">
      <alignment vertical="center" wrapText="1"/>
    </xf>
    <xf numFmtId="0" fontId="22" fillId="16" borderId="18" xfId="3" applyFont="1" applyFill="1" applyBorder="1" applyAlignment="1">
      <alignment vertical="center" wrapText="1"/>
    </xf>
    <xf numFmtId="14" fontId="22" fillId="16" borderId="18" xfId="3" quotePrefix="1" applyNumberFormat="1" applyFont="1" applyFill="1" applyBorder="1" applyAlignment="1">
      <alignment horizontal="center" vertical="center"/>
    </xf>
    <xf numFmtId="0" fontId="22" fillId="16" borderId="18" xfId="3" applyFont="1" applyFill="1" applyBorder="1" applyAlignment="1">
      <alignment horizontal="left" vertical="center" wrapText="1"/>
    </xf>
    <xf numFmtId="0" fontId="22" fillId="16" borderId="18" xfId="3" applyFont="1" applyFill="1" applyBorder="1" applyAlignment="1">
      <alignment horizontal="center" vertical="center" wrapText="1"/>
    </xf>
    <xf numFmtId="0" fontId="27" fillId="16" borderId="18" xfId="3" applyFont="1" applyFill="1" applyBorder="1" applyAlignment="1">
      <alignment horizontal="center" vertical="center" wrapText="1"/>
    </xf>
    <xf numFmtId="14" fontId="27" fillId="16" borderId="18" xfId="3" applyNumberFormat="1" applyFont="1" applyFill="1" applyBorder="1" applyAlignment="1">
      <alignment horizontal="center" vertical="center" wrapText="1"/>
    </xf>
    <xf numFmtId="0" fontId="22" fillId="16" borderId="23" xfId="3" applyFont="1" applyFill="1" applyBorder="1" applyAlignment="1">
      <alignment horizontal="left" vertical="center" wrapText="1"/>
    </xf>
    <xf numFmtId="0" fontId="22" fillId="12" borderId="22" xfId="3" applyFont="1" applyFill="1" applyBorder="1" applyAlignment="1">
      <alignment vertical="center" wrapText="1"/>
    </xf>
    <xf numFmtId="0" fontId="22" fillId="12" borderId="18" xfId="3" applyFont="1" applyFill="1" applyBorder="1" applyAlignment="1">
      <alignment vertical="center" wrapText="1"/>
    </xf>
    <xf numFmtId="14" fontId="22" fillId="12" borderId="18" xfId="3" quotePrefix="1" applyNumberFormat="1" applyFont="1" applyFill="1" applyBorder="1" applyAlignment="1">
      <alignment horizontal="center" vertical="center"/>
    </xf>
    <xf numFmtId="0" fontId="22" fillId="12" borderId="18" xfId="3" applyFont="1" applyFill="1" applyBorder="1" applyAlignment="1">
      <alignment horizontal="left" vertical="center" wrapText="1"/>
    </xf>
    <xf numFmtId="0" fontId="22" fillId="12" borderId="18" xfId="3" applyFont="1" applyFill="1" applyBorder="1" applyAlignment="1">
      <alignment horizontal="center" vertical="center" wrapText="1"/>
    </xf>
    <xf numFmtId="0" fontId="27" fillId="12" borderId="18" xfId="3" applyFont="1" applyFill="1" applyBorder="1" applyAlignment="1">
      <alignment horizontal="center" vertical="center" wrapText="1"/>
    </xf>
    <xf numFmtId="14" fontId="27" fillId="12" borderId="18" xfId="3" applyNumberFormat="1" applyFont="1" applyFill="1" applyBorder="1" applyAlignment="1">
      <alignment horizontal="center" vertical="center" wrapText="1"/>
    </xf>
    <xf numFmtId="0" fontId="27" fillId="12" borderId="18" xfId="3" applyFont="1" applyFill="1" applyBorder="1" applyAlignment="1">
      <alignment vertical="center" wrapText="1"/>
    </xf>
    <xf numFmtId="0" fontId="22" fillId="12" borderId="23" xfId="3" applyFont="1" applyFill="1" applyBorder="1" applyAlignment="1">
      <alignment vertical="center" wrapText="1"/>
    </xf>
    <xf numFmtId="0" fontId="22" fillId="12" borderId="18" xfId="3" applyFont="1" applyFill="1" applyBorder="1" applyAlignment="1">
      <alignment horizontal="center" vertical="top" wrapText="1"/>
    </xf>
    <xf numFmtId="0" fontId="22" fillId="16" borderId="18" xfId="3" applyFont="1" applyFill="1" applyBorder="1" applyAlignment="1">
      <alignment horizontal="center" vertical="top" wrapText="1"/>
    </xf>
    <xf numFmtId="0" fontId="1" fillId="0" borderId="0" xfId="3"/>
    <xf numFmtId="0" fontId="27" fillId="16" borderId="18" xfId="3" applyFont="1" applyFill="1" applyBorder="1" applyAlignment="1">
      <alignment vertical="center" wrapText="1"/>
    </xf>
    <xf numFmtId="14" fontId="22" fillId="16" borderId="18" xfId="3" applyNumberFormat="1" applyFont="1" applyFill="1" applyBorder="1" applyAlignment="1">
      <alignment horizontal="center"/>
    </xf>
    <xf numFmtId="0" fontId="27" fillId="16" borderId="18" xfId="3" applyFont="1" applyFill="1" applyBorder="1" applyAlignment="1">
      <alignment horizontal="left" vertical="center" wrapText="1"/>
    </xf>
    <xf numFmtId="0" fontId="28" fillId="16" borderId="18" xfId="3" applyFont="1" applyFill="1" applyBorder="1" applyAlignment="1">
      <alignment horizontal="left" vertical="top" wrapText="1"/>
    </xf>
    <xf numFmtId="14" fontId="22" fillId="16" borderId="18" xfId="3" applyNumberFormat="1" applyFont="1" applyFill="1" applyBorder="1" applyAlignment="1">
      <alignment horizontal="center" vertical="top" wrapText="1"/>
    </xf>
    <xf numFmtId="0" fontId="22" fillId="16" borderId="24" xfId="3" applyFont="1" applyFill="1" applyBorder="1" applyAlignment="1">
      <alignment vertical="center" wrapText="1"/>
    </xf>
    <xf numFmtId="14" fontId="22" fillId="16" borderId="24" xfId="3" quotePrefix="1" applyNumberFormat="1" applyFont="1" applyFill="1" applyBorder="1" applyAlignment="1">
      <alignment horizontal="center" vertical="center"/>
    </xf>
    <xf numFmtId="0" fontId="22" fillId="16" borderId="24" xfId="3" applyFont="1" applyFill="1" applyBorder="1" applyAlignment="1">
      <alignment horizontal="left" vertical="center" wrapText="1"/>
    </xf>
    <xf numFmtId="0" fontId="28" fillId="16" borderId="24" xfId="3" applyFont="1" applyFill="1" applyBorder="1" applyAlignment="1">
      <alignment horizontal="left" vertical="top" wrapText="1"/>
    </xf>
    <xf numFmtId="0" fontId="22" fillId="16" borderId="24" xfId="3" applyFont="1" applyFill="1" applyBorder="1" applyAlignment="1">
      <alignment horizontal="center" vertical="center" wrapText="1"/>
    </xf>
    <xf numFmtId="0" fontId="22" fillId="16" borderId="24" xfId="3" applyFont="1" applyFill="1" applyBorder="1" applyAlignment="1">
      <alignment horizontal="center" vertical="top" wrapText="1"/>
    </xf>
    <xf numFmtId="14" fontId="22" fillId="16" borderId="24" xfId="3" applyNumberFormat="1" applyFont="1" applyFill="1" applyBorder="1" applyAlignment="1">
      <alignment horizontal="center" vertical="top" wrapText="1"/>
    </xf>
    <xf numFmtId="0" fontId="22" fillId="16" borderId="25" xfId="3" applyFont="1" applyFill="1" applyBorder="1" applyAlignment="1">
      <alignment horizontal="left" vertical="center" wrapText="1"/>
    </xf>
    <xf numFmtId="0" fontId="22" fillId="16" borderId="26" xfId="3" applyFont="1" applyFill="1" applyBorder="1" applyAlignment="1">
      <alignment vertical="center" wrapText="1"/>
    </xf>
    <xf numFmtId="14" fontId="22" fillId="16" borderId="26" xfId="3" quotePrefix="1" applyNumberFormat="1" applyFont="1" applyFill="1" applyBorder="1" applyAlignment="1">
      <alignment horizontal="center" vertical="center"/>
    </xf>
    <xf numFmtId="0" fontId="22" fillId="16" borderId="26" xfId="3" applyFont="1" applyFill="1" applyBorder="1" applyAlignment="1">
      <alignment horizontal="left" vertical="center" wrapText="1"/>
    </xf>
    <xf numFmtId="0" fontId="28" fillId="16" borderId="26" xfId="3" applyFont="1" applyFill="1" applyBorder="1" applyAlignment="1">
      <alignment horizontal="left" vertical="top" wrapText="1"/>
    </xf>
    <xf numFmtId="0" fontId="22" fillId="16" borderId="26" xfId="3" applyFont="1" applyFill="1" applyBorder="1" applyAlignment="1">
      <alignment horizontal="center" vertical="center" wrapText="1"/>
    </xf>
    <xf numFmtId="0" fontId="22" fillId="16" borderId="26" xfId="3" applyFont="1" applyFill="1" applyBorder="1" applyAlignment="1">
      <alignment horizontal="center" vertical="top" wrapText="1"/>
    </xf>
    <xf numFmtId="14" fontId="22" fillId="16" borderId="26" xfId="3" applyNumberFormat="1" applyFont="1" applyFill="1" applyBorder="1" applyAlignment="1">
      <alignment horizontal="center" vertical="top" wrapText="1"/>
    </xf>
    <xf numFmtId="0" fontId="27" fillId="16" borderId="26" xfId="3" applyFont="1" applyFill="1" applyBorder="1" applyAlignment="1">
      <alignment vertical="center" wrapText="1"/>
    </xf>
    <xf numFmtId="0" fontId="22" fillId="16" borderId="27" xfId="3" applyFont="1" applyFill="1" applyBorder="1" applyAlignment="1">
      <alignment horizontal="left" vertical="center" wrapText="1"/>
    </xf>
    <xf numFmtId="14" fontId="22" fillId="16" borderId="18" xfId="3" applyNumberFormat="1" applyFont="1" applyFill="1" applyBorder="1" applyAlignment="1">
      <alignment horizontal="center" vertical="center" wrapText="1"/>
    </xf>
    <xf numFmtId="0" fontId="22" fillId="12" borderId="18" xfId="3" quotePrefix="1" applyFont="1" applyFill="1" applyBorder="1" applyAlignment="1">
      <alignment horizontal="center" vertical="center" wrapText="1"/>
    </xf>
    <xf numFmtId="0" fontId="22" fillId="16" borderId="18" xfId="3" quotePrefix="1" applyFont="1" applyFill="1" applyBorder="1" applyAlignment="1">
      <alignment horizontal="center" vertical="center" wrapText="1"/>
    </xf>
    <xf numFmtId="165" fontId="3" fillId="16" borderId="18" xfId="3" applyNumberFormat="1" applyFont="1" applyFill="1" applyBorder="1" applyAlignment="1">
      <alignment horizontal="center" vertical="center" wrapText="1"/>
    </xf>
    <xf numFmtId="14" fontId="22" fillId="16" borderId="18" xfId="3" quotePrefix="1" applyNumberFormat="1" applyFont="1" applyFill="1" applyBorder="1" applyAlignment="1">
      <alignment horizontal="center" vertical="center" wrapText="1"/>
    </xf>
    <xf numFmtId="165" fontId="3" fillId="12" borderId="18" xfId="3" applyNumberFormat="1" applyFont="1" applyFill="1" applyBorder="1" applyAlignment="1">
      <alignment horizontal="center" vertical="center" wrapText="1"/>
    </xf>
    <xf numFmtId="0" fontId="22" fillId="17" borderId="18" xfId="3" applyFont="1" applyFill="1" applyBorder="1" applyAlignment="1">
      <alignment horizontal="left" vertical="center"/>
    </xf>
    <xf numFmtId="14" fontId="22" fillId="12" borderId="18" xfId="3" quotePrefix="1" applyNumberFormat="1" applyFont="1" applyFill="1" applyBorder="1" applyAlignment="1">
      <alignment horizontal="center" vertical="center" wrapText="1"/>
    </xf>
    <xf numFmtId="0" fontId="22" fillId="16" borderId="28" xfId="3" applyFont="1" applyFill="1" applyBorder="1" applyAlignment="1">
      <alignment vertical="center" wrapText="1"/>
    </xf>
    <xf numFmtId="0" fontId="22" fillId="16" borderId="29" xfId="3" applyFont="1" applyFill="1" applyBorder="1" applyAlignment="1">
      <alignment horizontal="center" vertical="center" wrapText="1"/>
    </xf>
    <xf numFmtId="0" fontId="22" fillId="16" borderId="29" xfId="3" applyFont="1" applyFill="1" applyBorder="1" applyAlignment="1">
      <alignment vertical="center" wrapText="1"/>
    </xf>
    <xf numFmtId="165" fontId="3" fillId="16" borderId="29" xfId="3" applyNumberFormat="1" applyFont="1" applyFill="1" applyBorder="1" applyAlignment="1">
      <alignment horizontal="center" vertical="center" wrapText="1"/>
    </xf>
    <xf numFmtId="0" fontId="22" fillId="16" borderId="29" xfId="3" applyFont="1" applyFill="1" applyBorder="1" applyAlignment="1">
      <alignment horizontal="left" vertical="center" wrapText="1"/>
    </xf>
    <xf numFmtId="14" fontId="22" fillId="16" borderId="29" xfId="3" quotePrefix="1" applyNumberFormat="1" applyFont="1" applyFill="1" applyBorder="1" applyAlignment="1">
      <alignment horizontal="center" vertical="center" wrapText="1"/>
    </xf>
    <xf numFmtId="0" fontId="22" fillId="16" borderId="30" xfId="3" applyFont="1" applyFill="1" applyBorder="1" applyAlignment="1">
      <alignment horizontal="left" vertical="center" wrapText="1"/>
    </xf>
    <xf numFmtId="0" fontId="30" fillId="0" borderId="18" xfId="0" applyFont="1" applyBorder="1" applyAlignment="1">
      <alignment wrapText="1"/>
    </xf>
    <xf numFmtId="165" fontId="31" fillId="0" borderId="18" xfId="0" applyNumberFormat="1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3" fontId="31" fillId="0" borderId="18" xfId="0" applyNumberFormat="1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2" fillId="0" borderId="18" xfId="0" applyFont="1" applyBorder="1" applyAlignment="1">
      <alignment wrapText="1"/>
    </xf>
    <xf numFmtId="0" fontId="0" fillId="11" borderId="18" xfId="0" applyFill="1" applyBorder="1"/>
    <xf numFmtId="166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35" fillId="0" borderId="18" xfId="0" applyFont="1" applyBorder="1" applyAlignment="1">
      <alignment wrapText="1"/>
    </xf>
    <xf numFmtId="0" fontId="32" fillId="0" borderId="18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6" borderId="2" xfId="0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6" borderId="0" xfId="0" applyFont="1" applyFill="1" applyAlignment="1">
      <alignment horizontal="center" wrapText="1"/>
    </xf>
    <xf numFmtId="3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vertical="top"/>
    </xf>
    <xf numFmtId="0" fontId="31" fillId="6" borderId="2" xfId="0" applyFont="1" applyFill="1" applyBorder="1" applyAlignment="1">
      <alignment horizontal="center" wrapText="1"/>
    </xf>
    <xf numFmtId="3" fontId="31" fillId="0" borderId="2" xfId="0" applyNumberFormat="1" applyFont="1" applyBorder="1" applyAlignment="1">
      <alignment horizontal="center" vertical="top" wrapText="1"/>
    </xf>
    <xf numFmtId="2" fontId="31" fillId="0" borderId="2" xfId="0" applyNumberFormat="1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0" fontId="31" fillId="6" borderId="0" xfId="0" applyFont="1" applyFill="1" applyAlignment="1">
      <alignment horizontal="center" wrapText="1"/>
    </xf>
    <xf numFmtId="3" fontId="31" fillId="0" borderId="0" xfId="0" applyNumberFormat="1" applyFont="1" applyAlignment="1">
      <alignment horizontal="center" vertical="top" wrapText="1"/>
    </xf>
    <xf numFmtId="2" fontId="31" fillId="0" borderId="0" xfId="0" applyNumberFormat="1" applyFont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4" fillId="5" borderId="0" xfId="0" applyFont="1" applyFill="1" applyAlignment="1">
      <alignment horizontal="center" vertical="center" wrapText="1"/>
    </xf>
    <xf numFmtId="0" fontId="0" fillId="0" borderId="0" xfId="0"/>
    <xf numFmtId="0" fontId="11" fillId="6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8" borderId="5" xfId="0" applyFont="1" applyFill="1" applyBorder="1" applyAlignment="1">
      <alignment wrapText="1"/>
    </xf>
    <xf numFmtId="0" fontId="11" fillId="8" borderId="5" xfId="0" applyFont="1" applyFill="1" applyBorder="1" applyAlignment="1">
      <alignment horizontal="center" wrapText="1"/>
    </xf>
    <xf numFmtId="0" fontId="0" fillId="0" borderId="6" xfId="0" applyBorder="1"/>
    <xf numFmtId="0" fontId="20" fillId="2" borderId="4" xfId="0" applyFont="1" applyFill="1" applyBorder="1" applyAlignment="1">
      <alignment wrapText="1"/>
    </xf>
    <xf numFmtId="0" fontId="0" fillId="0" borderId="7" xfId="0" applyBorder="1"/>
    <xf numFmtId="0" fontId="11" fillId="6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29" fillId="0" borderId="22" xfId="3" applyFont="1" applyBorder="1" applyAlignment="1">
      <alignment horizontal="left" vertical="center" wrapText="1"/>
    </xf>
    <xf numFmtId="0" fontId="22" fillId="0" borderId="18" xfId="3" applyFont="1" applyBorder="1" applyAlignment="1">
      <alignment horizontal="left" vertical="center" wrapText="1"/>
    </xf>
    <xf numFmtId="0" fontId="22" fillId="0" borderId="23" xfId="3" applyFont="1" applyBorder="1" applyAlignment="1">
      <alignment horizontal="left" vertical="center" wrapText="1"/>
    </xf>
    <xf numFmtId="0" fontId="22" fillId="0" borderId="31" xfId="3" applyFont="1" applyBorder="1" applyAlignment="1">
      <alignment horizontal="left" vertical="center" wrapText="1"/>
    </xf>
    <xf numFmtId="0" fontId="22" fillId="0" borderId="26" xfId="3" applyFont="1" applyBorder="1" applyAlignment="1">
      <alignment horizontal="left" vertical="center" wrapText="1"/>
    </xf>
    <xf numFmtId="0" fontId="22" fillId="0" borderId="27" xfId="3" applyFont="1" applyBorder="1" applyAlignment="1">
      <alignment horizontal="left" vertical="center" wrapText="1"/>
    </xf>
  </cellXfs>
  <cellStyles count="4">
    <cellStyle name="Comma" xfId="2" builtinId="3"/>
    <cellStyle name="Hyperlink" xfId="1" builtinId="8"/>
    <cellStyle name="Normal" xfId="0" builtinId="0"/>
    <cellStyle name="Normal 2" xfId="3" xr:uid="{2BD99400-9BFC-4D54-A91A-3DA7013A9D1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TISS\E-FOI\2023%20FOI%20Requirements%20(Editable%20and%20For%20Submission)\3.%202023%20FOI%20Reports.xlsx" TargetMode="External"/><Relationship Id="rId1" Type="http://schemas.openxmlformats.org/officeDocument/2006/relationships/externalLinkPath" Target="/Users/Dell/Desktop/TISS/E-FOI/2023%20FOI%20Requirements%20(Editable%20and%20For%20Submission)/3.%202023%20FOI%20Repor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TISS\E-FOI\2022%20FOI%20Requirements%20(Submitted)\C.%202022%20FOI%20Reports.xlsx" TargetMode="External"/><Relationship Id="rId1" Type="http://schemas.openxmlformats.org/officeDocument/2006/relationships/externalLinkPath" Target="/Users/Dell/Desktop/TISS/E-FOI/2022%20FOI%20Requirements%20(Submitted)/C.%202022%20FOI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I Inventory_PhilFIDA"/>
      <sheetName val="FOI Registry_PhilFIDA"/>
      <sheetName val="FOI Registry_Template"/>
      <sheetName val="FOI Summary_Template"/>
      <sheetName val="FOI Summary_PhilFIDA"/>
    </sheetNames>
    <sheetDataSet>
      <sheetData sheetId="0"/>
      <sheetData sheetId="1">
        <row r="14">
          <cell r="I14">
            <v>25</v>
          </cell>
        </row>
        <row r="15">
          <cell r="I15">
            <v>0</v>
          </cell>
        </row>
        <row r="16">
          <cell r="I16">
            <v>35</v>
          </cell>
        </row>
        <row r="17">
          <cell r="I17">
            <v>1</v>
          </cell>
        </row>
        <row r="18">
          <cell r="I18">
            <v>7</v>
          </cell>
        </row>
        <row r="19">
          <cell r="I19">
            <v>1</v>
          </cell>
        </row>
        <row r="20">
          <cell r="I20">
            <v>8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2</v>
          </cell>
        </row>
        <row r="24">
          <cell r="I24">
            <v>10</v>
          </cell>
        </row>
        <row r="25">
          <cell r="I25">
            <v>15</v>
          </cell>
        </row>
        <row r="26">
          <cell r="I26">
            <v>0</v>
          </cell>
        </row>
        <row r="27">
          <cell r="I27">
            <v>2</v>
          </cell>
        </row>
        <row r="28">
          <cell r="I28">
            <v>7</v>
          </cell>
        </row>
        <row r="29">
          <cell r="I29">
            <v>7</v>
          </cell>
        </row>
        <row r="30">
          <cell r="I30">
            <v>11</v>
          </cell>
        </row>
        <row r="31">
          <cell r="I31">
            <v>15</v>
          </cell>
        </row>
        <row r="32">
          <cell r="I32">
            <v>9</v>
          </cell>
        </row>
        <row r="33">
          <cell r="I33">
            <v>9</v>
          </cell>
        </row>
        <row r="34">
          <cell r="I34">
            <v>7</v>
          </cell>
        </row>
        <row r="35">
          <cell r="I35">
            <v>11</v>
          </cell>
        </row>
        <row r="36">
          <cell r="I36">
            <v>16</v>
          </cell>
        </row>
        <row r="37">
          <cell r="I37">
            <v>14</v>
          </cell>
        </row>
        <row r="38">
          <cell r="I38">
            <v>6</v>
          </cell>
        </row>
        <row r="39">
          <cell r="I39">
            <v>4</v>
          </cell>
        </row>
        <row r="40">
          <cell r="I40">
            <v>4</v>
          </cell>
        </row>
        <row r="41">
          <cell r="I41">
            <v>7</v>
          </cell>
        </row>
        <row r="42">
          <cell r="I42">
            <v>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I Inventory_PhilFIDA"/>
      <sheetName val="FOI Registry_PhilFIDA"/>
      <sheetName val="FOI Registry_Template"/>
      <sheetName val="FOI Summary_Template"/>
      <sheetName val="FOI Summary_PhilFIDA"/>
    </sheetNames>
    <sheetDataSet>
      <sheetData sheetId="0"/>
      <sheetData sheetId="1">
        <row r="18">
          <cell r="I18">
            <v>12</v>
          </cell>
        </row>
        <row r="19">
          <cell r="I19">
            <v>13</v>
          </cell>
        </row>
        <row r="20">
          <cell r="I20">
            <v>7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1</v>
          </cell>
        </row>
        <row r="24">
          <cell r="I24">
            <v>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hilfida.da.gov.ph/transparency/" TargetMode="External"/><Relationship Id="rId1" Type="http://schemas.openxmlformats.org/officeDocument/2006/relationships/hyperlink" Target="https://philfida.da.gov.ph/images/Directory/2021-2022-Directory-of-Fiber-Industry-Stakeholder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4"/>
  <sheetViews>
    <sheetView tabSelected="1" topLeftCell="A2" zoomScale="87" zoomScaleNormal="87" workbookViewId="0">
      <selection activeCell="G4" sqref="G4"/>
    </sheetView>
  </sheetViews>
  <sheetFormatPr defaultColWidth="12.6328125" defaultRowHeight="15.75" customHeight="1"/>
  <cols>
    <col min="1" max="1" width="13.6328125" customWidth="1"/>
    <col min="2" max="2" width="14.90625" customWidth="1"/>
    <col min="3" max="3" width="16.36328125" customWidth="1"/>
    <col min="4" max="4" width="37.6328125" customWidth="1"/>
    <col min="6" max="6" width="11.36328125" customWidth="1"/>
    <col min="8" max="8" width="50.08984375" customWidth="1"/>
    <col min="9" max="9" width="21" customWidth="1"/>
    <col min="11" max="11" width="15.08984375" customWidth="1"/>
  </cols>
  <sheetData>
    <row r="1" spans="1:12" ht="26">
      <c r="A1" s="85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  <c r="G1" s="86" t="s">
        <v>6</v>
      </c>
      <c r="H1" s="86" t="s">
        <v>7</v>
      </c>
      <c r="I1" s="86" t="s">
        <v>8</v>
      </c>
      <c r="J1" s="86" t="s">
        <v>9</v>
      </c>
      <c r="K1" s="86" t="s">
        <v>10</v>
      </c>
      <c r="L1" s="87" t="s">
        <v>11</v>
      </c>
    </row>
    <row r="2" spans="1:12" ht="140">
      <c r="A2" s="88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2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89" t="s">
        <v>22</v>
      </c>
    </row>
    <row r="3" spans="1:12" ht="117.65" customHeight="1">
      <c r="A3" s="90" t="s">
        <v>137</v>
      </c>
      <c r="B3" s="3" t="s">
        <v>138</v>
      </c>
      <c r="C3" s="3" t="s">
        <v>139</v>
      </c>
      <c r="D3" s="4" t="s">
        <v>140</v>
      </c>
      <c r="E3" s="5" t="s">
        <v>141</v>
      </c>
      <c r="F3" s="5" t="s">
        <v>24</v>
      </c>
      <c r="G3" s="37" t="s">
        <v>169</v>
      </c>
      <c r="H3" s="5" t="s">
        <v>25</v>
      </c>
      <c r="I3" s="5" t="s">
        <v>137</v>
      </c>
      <c r="J3" s="6" t="s">
        <v>142</v>
      </c>
      <c r="K3" s="38" t="s">
        <v>147</v>
      </c>
      <c r="L3" s="91" t="s">
        <v>143</v>
      </c>
    </row>
    <row r="4" spans="1:12" ht="109.25" customHeight="1">
      <c r="A4" s="90" t="s">
        <v>137</v>
      </c>
      <c r="B4" s="3" t="s">
        <v>138</v>
      </c>
      <c r="C4" s="3" t="s">
        <v>145</v>
      </c>
      <c r="D4" s="7" t="s">
        <v>146</v>
      </c>
      <c r="E4" s="5" t="s">
        <v>23</v>
      </c>
      <c r="F4" s="5" t="s">
        <v>24</v>
      </c>
      <c r="G4" s="37" t="s">
        <v>144</v>
      </c>
      <c r="H4" s="5" t="s">
        <v>25</v>
      </c>
      <c r="I4" s="5" t="s">
        <v>137</v>
      </c>
      <c r="J4" s="6" t="s">
        <v>142</v>
      </c>
      <c r="K4" s="38" t="s">
        <v>148</v>
      </c>
      <c r="L4" s="91" t="s">
        <v>26</v>
      </c>
    </row>
    <row r="5" spans="1:12" ht="104" customHeight="1">
      <c r="A5" s="92" t="s">
        <v>137</v>
      </c>
      <c r="B5" s="40" t="s">
        <v>138</v>
      </c>
      <c r="C5" s="40" t="s">
        <v>149</v>
      </c>
      <c r="D5" s="41" t="s">
        <v>150</v>
      </c>
      <c r="E5" s="42" t="s">
        <v>141</v>
      </c>
      <c r="F5" s="42" t="s">
        <v>24</v>
      </c>
      <c r="G5" s="43" t="s">
        <v>170</v>
      </c>
      <c r="H5" s="42" t="s">
        <v>25</v>
      </c>
      <c r="I5" s="42" t="s">
        <v>137</v>
      </c>
      <c r="J5" s="44" t="s">
        <v>142</v>
      </c>
      <c r="K5" s="45" t="s">
        <v>151</v>
      </c>
      <c r="L5" s="93" t="s">
        <v>152</v>
      </c>
    </row>
    <row r="6" spans="1:12" ht="15.75" customHeight="1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2" ht="7" customHeight="1">
      <c r="A7" s="55"/>
      <c r="B7" s="46"/>
      <c r="C7" s="46"/>
      <c r="D7" s="46"/>
      <c r="E7" s="46"/>
      <c r="F7" s="46"/>
      <c r="G7" s="46"/>
      <c r="H7" s="46"/>
      <c r="I7" s="46"/>
      <c r="J7" s="46"/>
      <c r="K7" s="46"/>
      <c r="L7" s="56"/>
    </row>
    <row r="8" spans="1:12" ht="15.75" customHeight="1">
      <c r="A8" s="55"/>
      <c r="B8" s="47" t="s">
        <v>153</v>
      </c>
      <c r="C8" s="46"/>
      <c r="D8" s="46"/>
      <c r="E8" s="48" t="s">
        <v>155</v>
      </c>
      <c r="F8" s="46"/>
      <c r="G8" s="46"/>
      <c r="H8" s="46"/>
      <c r="I8" s="48" t="s">
        <v>156</v>
      </c>
      <c r="J8" s="46"/>
      <c r="K8" s="46"/>
      <c r="L8" s="56"/>
    </row>
    <row r="9" spans="1:12" ht="6.5" customHeight="1">
      <c r="A9" s="55"/>
      <c r="B9" s="46"/>
      <c r="C9" s="46"/>
      <c r="D9" s="46"/>
      <c r="E9" s="46"/>
      <c r="F9" s="46"/>
      <c r="G9" s="46"/>
      <c r="H9" s="46"/>
      <c r="I9" s="46"/>
      <c r="J9" s="46"/>
      <c r="K9" s="46"/>
      <c r="L9" s="56"/>
    </row>
    <row r="10" spans="1:12" ht="15.75" customHeight="1">
      <c r="A10" s="5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56"/>
    </row>
    <row r="11" spans="1:12" ht="12.5" customHeight="1">
      <c r="A11" s="55"/>
      <c r="B11" s="49" t="s">
        <v>162</v>
      </c>
      <c r="C11" s="46"/>
      <c r="D11" s="46"/>
      <c r="E11" s="113" t="s">
        <v>164</v>
      </c>
      <c r="F11" s="46"/>
      <c r="G11" s="46"/>
      <c r="H11" s="46"/>
      <c r="I11" s="114" t="s">
        <v>165</v>
      </c>
      <c r="J11" s="46"/>
      <c r="K11" s="46"/>
      <c r="L11" s="56"/>
    </row>
    <row r="12" spans="1:12" ht="15.75" customHeight="1">
      <c r="A12" s="55"/>
      <c r="B12" s="50" t="s">
        <v>154</v>
      </c>
      <c r="C12" s="46"/>
      <c r="D12" s="46"/>
      <c r="E12" s="50" t="s">
        <v>157</v>
      </c>
      <c r="F12" s="46"/>
      <c r="G12" s="46"/>
      <c r="H12" s="46"/>
      <c r="I12" s="51" t="s">
        <v>166</v>
      </c>
      <c r="J12" s="46"/>
      <c r="K12" s="46"/>
      <c r="L12" s="56"/>
    </row>
    <row r="13" spans="1:12" ht="15.75" customHeight="1">
      <c r="A13" s="55"/>
      <c r="B13" s="46"/>
      <c r="C13" s="46"/>
      <c r="D13" s="46"/>
      <c r="E13" s="46"/>
      <c r="F13" s="46"/>
      <c r="G13" s="46"/>
      <c r="I13" s="51"/>
      <c r="J13" s="46"/>
      <c r="K13" s="46"/>
      <c r="L13" s="56"/>
    </row>
    <row r="14" spans="1:12" ht="12.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9"/>
    </row>
  </sheetData>
  <hyperlinks>
    <hyperlink ref="G4" r:id="rId1" xr:uid="{C5737CE3-EDC0-47DE-B860-DFF4E3DFAD37}"/>
    <hyperlink ref="G3" r:id="rId2" xr:uid="{D3860D5E-BBC0-46F9-A9BC-3B9052D63683}"/>
  </hyperlinks>
  <printOptions horizontalCentered="1" gridLines="1"/>
  <pageMargins left="0.7" right="0.7" top="0.75" bottom="0.75" header="0" footer="0"/>
  <pageSetup paperSize="9" scale="58" pageOrder="overThenDown" orientation="landscape" cellComments="atEnd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5CED-0888-4F55-9297-6B4585967B0E}">
  <sheetPr>
    <outlinePr summaryBelow="0" summaryRight="0"/>
    <pageSetUpPr fitToPage="1"/>
  </sheetPr>
  <dimension ref="A1:P204"/>
  <sheetViews>
    <sheetView zoomScale="68" zoomScaleNormal="68" zoomScaleSheetLayoutView="65" workbookViewId="0">
      <selection activeCell="Q3" sqref="Q3:Q109"/>
    </sheetView>
  </sheetViews>
  <sheetFormatPr defaultColWidth="12.6328125" defaultRowHeight="15.75" customHeight="1"/>
  <cols>
    <col min="1" max="1" width="12.36328125" customWidth="1"/>
    <col min="2" max="2" width="20.453125" customWidth="1"/>
    <col min="3" max="3" width="12.36328125" customWidth="1"/>
    <col min="4" max="4" width="14.81640625" bestFit="1" customWidth="1"/>
    <col min="5" max="5" width="36" customWidth="1"/>
    <col min="6" max="6" width="11.08984375" customWidth="1"/>
    <col min="7" max="7" width="19.453125" customWidth="1"/>
    <col min="8" max="8" width="13.6328125" bestFit="1" customWidth="1"/>
    <col min="9" max="9" width="11.90625" style="136" bestFit="1" customWidth="1"/>
    <col min="10" max="10" width="11.90625" bestFit="1" customWidth="1"/>
    <col min="11" max="15" width="9.90625" customWidth="1"/>
    <col min="16" max="16" width="21.08984375" customWidth="1"/>
  </cols>
  <sheetData>
    <row r="1" spans="1:16" ht="26">
      <c r="A1" s="75" t="s">
        <v>27</v>
      </c>
      <c r="B1" s="76" t="s">
        <v>28</v>
      </c>
      <c r="C1" s="76" t="s">
        <v>29</v>
      </c>
      <c r="D1" s="77" t="s">
        <v>30</v>
      </c>
      <c r="E1" s="76" t="s">
        <v>31</v>
      </c>
      <c r="F1" s="76" t="s">
        <v>32</v>
      </c>
      <c r="G1" s="76" t="s">
        <v>33</v>
      </c>
      <c r="H1" s="77" t="s">
        <v>34</v>
      </c>
      <c r="I1" s="78" t="s">
        <v>35</v>
      </c>
      <c r="J1" s="76" t="s">
        <v>36</v>
      </c>
      <c r="K1" s="76" t="s">
        <v>37</v>
      </c>
      <c r="L1" s="290" t="s">
        <v>38</v>
      </c>
      <c r="M1" s="291"/>
      <c r="N1" s="291"/>
      <c r="O1" s="291"/>
      <c r="P1" s="79" t="s">
        <v>39</v>
      </c>
    </row>
    <row r="2" spans="1:16" ht="160.75" customHeight="1">
      <c r="A2" s="80" t="s">
        <v>40</v>
      </c>
      <c r="B2" s="81" t="s">
        <v>41</v>
      </c>
      <c r="C2" s="82" t="s">
        <v>42</v>
      </c>
      <c r="D2" s="83" t="s">
        <v>43</v>
      </c>
      <c r="E2" s="82" t="s">
        <v>44</v>
      </c>
      <c r="F2" s="82" t="s">
        <v>45</v>
      </c>
      <c r="G2" s="82" t="s">
        <v>46</v>
      </c>
      <c r="H2" s="83" t="s">
        <v>182</v>
      </c>
      <c r="I2" s="130" t="s">
        <v>47</v>
      </c>
      <c r="J2" s="82" t="s">
        <v>48</v>
      </c>
      <c r="K2" s="82" t="s">
        <v>49</v>
      </c>
      <c r="L2" s="9" t="s">
        <v>50</v>
      </c>
      <c r="M2" s="9" t="s">
        <v>51</v>
      </c>
      <c r="N2" s="9" t="s">
        <v>52</v>
      </c>
      <c r="O2" s="9" t="s">
        <v>53</v>
      </c>
      <c r="P2" s="84" t="s">
        <v>54</v>
      </c>
    </row>
    <row r="3" spans="1:16" ht="27" customHeight="1">
      <c r="A3" s="115" t="s">
        <v>163</v>
      </c>
      <c r="B3" s="125" t="s">
        <v>158</v>
      </c>
      <c r="C3" s="116" t="s">
        <v>129</v>
      </c>
      <c r="D3" s="126" t="s">
        <v>264</v>
      </c>
      <c r="E3" s="127" t="s">
        <v>258</v>
      </c>
      <c r="F3" s="128" t="s">
        <v>57</v>
      </c>
      <c r="G3" s="117" t="s">
        <v>60</v>
      </c>
      <c r="H3" s="126" t="s">
        <v>268</v>
      </c>
      <c r="I3" s="116">
        <v>1</v>
      </c>
      <c r="J3" s="117" t="s">
        <v>59</v>
      </c>
      <c r="K3" s="118" t="s">
        <v>57</v>
      </c>
      <c r="L3" s="117" t="s">
        <v>158</v>
      </c>
      <c r="M3" s="117" t="s">
        <v>158</v>
      </c>
      <c r="N3" s="117" t="s">
        <v>158</v>
      </c>
      <c r="O3" s="117" t="s">
        <v>158</v>
      </c>
      <c r="P3" s="118"/>
    </row>
    <row r="4" spans="1:16" ht="27" customHeight="1">
      <c r="A4" s="138" t="s">
        <v>163</v>
      </c>
      <c r="B4" s="122" t="s">
        <v>175</v>
      </c>
      <c r="C4" s="139" t="s">
        <v>56</v>
      </c>
      <c r="D4" s="123" t="s">
        <v>263</v>
      </c>
      <c r="E4" s="121" t="s">
        <v>180</v>
      </c>
      <c r="F4" s="124" t="s">
        <v>57</v>
      </c>
      <c r="G4" s="140" t="s">
        <v>60</v>
      </c>
      <c r="H4" s="123" t="s">
        <v>264</v>
      </c>
      <c r="I4" s="139">
        <v>12</v>
      </c>
      <c r="J4" s="140" t="s">
        <v>59</v>
      </c>
      <c r="K4" s="141" t="s">
        <v>57</v>
      </c>
      <c r="L4" s="140" t="s">
        <v>158</v>
      </c>
      <c r="M4" s="140" t="s">
        <v>158</v>
      </c>
      <c r="N4" s="140" t="s">
        <v>158</v>
      </c>
      <c r="O4" s="140" t="s">
        <v>158</v>
      </c>
      <c r="P4" s="118"/>
    </row>
    <row r="5" spans="1:16" ht="28">
      <c r="A5" s="138" t="s">
        <v>163</v>
      </c>
      <c r="B5" s="122" t="s">
        <v>174</v>
      </c>
      <c r="C5" s="139" t="s">
        <v>56</v>
      </c>
      <c r="D5" s="123" t="s">
        <v>262</v>
      </c>
      <c r="E5" s="121" t="s">
        <v>179</v>
      </c>
      <c r="F5" s="124" t="s">
        <v>57</v>
      </c>
      <c r="G5" s="140" t="s">
        <v>60</v>
      </c>
      <c r="H5" s="123" t="s">
        <v>267</v>
      </c>
      <c r="I5" s="139">
        <v>9</v>
      </c>
      <c r="J5" s="140" t="s">
        <v>59</v>
      </c>
      <c r="K5" s="141" t="s">
        <v>57</v>
      </c>
      <c r="L5" s="140" t="s">
        <v>158</v>
      </c>
      <c r="M5" s="140" t="s">
        <v>158</v>
      </c>
      <c r="N5" s="140" t="s">
        <v>158</v>
      </c>
      <c r="O5" s="140" t="s">
        <v>158</v>
      </c>
      <c r="P5" s="118"/>
    </row>
    <row r="6" spans="1:16" ht="14">
      <c r="A6" s="115" t="s">
        <v>163</v>
      </c>
      <c r="B6" s="125" t="s">
        <v>158</v>
      </c>
      <c r="C6" s="116" t="s">
        <v>129</v>
      </c>
      <c r="D6" s="126" t="s">
        <v>261</v>
      </c>
      <c r="E6" s="127" t="s">
        <v>257</v>
      </c>
      <c r="F6" s="128" t="s">
        <v>57</v>
      </c>
      <c r="G6" s="117" t="s">
        <v>60</v>
      </c>
      <c r="H6" s="126" t="s">
        <v>261</v>
      </c>
      <c r="I6" s="116">
        <v>0.5</v>
      </c>
      <c r="J6" s="117" t="s">
        <v>59</v>
      </c>
      <c r="K6" s="118" t="s">
        <v>57</v>
      </c>
      <c r="L6" s="117" t="s">
        <v>158</v>
      </c>
      <c r="M6" s="117" t="s">
        <v>158</v>
      </c>
      <c r="N6" s="117" t="s">
        <v>158</v>
      </c>
      <c r="O6" s="117" t="s">
        <v>158</v>
      </c>
      <c r="P6" s="118"/>
    </row>
    <row r="7" spans="1:16" ht="28">
      <c r="A7" s="138" t="s">
        <v>163</v>
      </c>
      <c r="B7" s="122" t="s">
        <v>173</v>
      </c>
      <c r="C7" s="139" t="s">
        <v>56</v>
      </c>
      <c r="D7" s="123" t="s">
        <v>261</v>
      </c>
      <c r="E7" s="121" t="s">
        <v>178</v>
      </c>
      <c r="F7" s="124" t="s">
        <v>57</v>
      </c>
      <c r="G7" s="140" t="s">
        <v>60</v>
      </c>
      <c r="H7" s="142">
        <v>45622</v>
      </c>
      <c r="I7" s="139">
        <v>6</v>
      </c>
      <c r="J7" s="140" t="s">
        <v>59</v>
      </c>
      <c r="K7" s="141" t="s">
        <v>57</v>
      </c>
      <c r="L7" s="140" t="s">
        <v>158</v>
      </c>
      <c r="M7" s="140" t="s">
        <v>158</v>
      </c>
      <c r="N7" s="140" t="s">
        <v>158</v>
      </c>
      <c r="O7" s="140" t="s">
        <v>158</v>
      </c>
      <c r="P7" s="118"/>
    </row>
    <row r="8" spans="1:16" ht="42">
      <c r="A8" s="115" t="s">
        <v>163</v>
      </c>
      <c r="B8" s="125" t="s">
        <v>158</v>
      </c>
      <c r="C8" s="116" t="s">
        <v>129</v>
      </c>
      <c r="D8" s="126" t="s">
        <v>261</v>
      </c>
      <c r="E8" s="127" t="s">
        <v>256</v>
      </c>
      <c r="F8" s="128" t="s">
        <v>57</v>
      </c>
      <c r="G8" s="117" t="s">
        <v>60</v>
      </c>
      <c r="H8" s="126" t="s">
        <v>261</v>
      </c>
      <c r="I8" s="116">
        <v>0.5</v>
      </c>
      <c r="J8" s="117" t="s">
        <v>59</v>
      </c>
      <c r="K8" s="118" t="s">
        <v>57</v>
      </c>
      <c r="L8" s="117" t="s">
        <v>158</v>
      </c>
      <c r="M8" s="117" t="s">
        <v>158</v>
      </c>
      <c r="N8" s="117" t="s">
        <v>158</v>
      </c>
      <c r="O8" s="117" t="s">
        <v>158</v>
      </c>
      <c r="P8" s="118"/>
    </row>
    <row r="9" spans="1:16" ht="28">
      <c r="A9" s="115" t="s">
        <v>163</v>
      </c>
      <c r="B9" s="125" t="s">
        <v>158</v>
      </c>
      <c r="C9" s="116" t="s">
        <v>129</v>
      </c>
      <c r="D9" s="126" t="s">
        <v>260</v>
      </c>
      <c r="E9" s="127" t="s">
        <v>255</v>
      </c>
      <c r="F9" s="128" t="s">
        <v>57</v>
      </c>
      <c r="G9" s="117" t="s">
        <v>60</v>
      </c>
      <c r="H9" s="126" t="s">
        <v>266</v>
      </c>
      <c r="I9" s="116">
        <v>10</v>
      </c>
      <c r="J9" s="117" t="s">
        <v>59</v>
      </c>
      <c r="K9" s="118" t="s">
        <v>57</v>
      </c>
      <c r="L9" s="117" t="s">
        <v>158</v>
      </c>
      <c r="M9" s="117" t="s">
        <v>158</v>
      </c>
      <c r="N9" s="117" t="s">
        <v>158</v>
      </c>
      <c r="O9" s="117" t="s">
        <v>158</v>
      </c>
      <c r="P9" s="118"/>
    </row>
    <row r="10" spans="1:16" ht="28">
      <c r="A10" s="138" t="s">
        <v>163</v>
      </c>
      <c r="B10" s="122" t="s">
        <v>172</v>
      </c>
      <c r="C10" s="139" t="s">
        <v>56</v>
      </c>
      <c r="D10" s="123" t="s">
        <v>259</v>
      </c>
      <c r="E10" s="121" t="s">
        <v>177</v>
      </c>
      <c r="F10" s="124" t="s">
        <v>57</v>
      </c>
      <c r="G10" s="140" t="s">
        <v>60</v>
      </c>
      <c r="H10" s="123" t="s">
        <v>265</v>
      </c>
      <c r="I10" s="139">
        <v>20</v>
      </c>
      <c r="J10" s="140" t="s">
        <v>59</v>
      </c>
      <c r="K10" s="141" t="s">
        <v>57</v>
      </c>
      <c r="L10" s="140" t="s">
        <v>158</v>
      </c>
      <c r="M10" s="140" t="s">
        <v>158</v>
      </c>
      <c r="N10" s="140" t="s">
        <v>158</v>
      </c>
      <c r="O10" s="140" t="s">
        <v>158</v>
      </c>
      <c r="P10" s="118"/>
    </row>
    <row r="11" spans="1:16" ht="28">
      <c r="A11" s="115" t="s">
        <v>163</v>
      </c>
      <c r="B11" s="125" t="s">
        <v>158</v>
      </c>
      <c r="C11" s="116" t="s">
        <v>129</v>
      </c>
      <c r="D11" s="126" t="s">
        <v>249</v>
      </c>
      <c r="E11" s="127" t="s">
        <v>241</v>
      </c>
      <c r="F11" s="128" t="s">
        <v>57</v>
      </c>
      <c r="G11" s="117" t="s">
        <v>60</v>
      </c>
      <c r="H11" s="126" t="s">
        <v>254</v>
      </c>
      <c r="I11" s="116">
        <v>1</v>
      </c>
      <c r="J11" s="117" t="s">
        <v>59</v>
      </c>
      <c r="K11" s="118" t="s">
        <v>57</v>
      </c>
      <c r="L11" s="117" t="s">
        <v>158</v>
      </c>
      <c r="M11" s="117" t="s">
        <v>158</v>
      </c>
      <c r="N11" s="117" t="s">
        <v>158</v>
      </c>
      <c r="O11" s="117" t="s">
        <v>158</v>
      </c>
      <c r="P11" s="118"/>
    </row>
    <row r="12" spans="1:16" ht="14">
      <c r="A12" s="115" t="s">
        <v>163</v>
      </c>
      <c r="B12" s="125" t="s">
        <v>158</v>
      </c>
      <c r="C12" s="116" t="s">
        <v>129</v>
      </c>
      <c r="D12" s="126" t="s">
        <v>248</v>
      </c>
      <c r="E12" s="127" t="s">
        <v>240</v>
      </c>
      <c r="F12" s="128" t="s">
        <v>57</v>
      </c>
      <c r="G12" s="117" t="s">
        <v>60</v>
      </c>
      <c r="H12" s="126" t="s">
        <v>253</v>
      </c>
      <c r="I12" s="116">
        <v>5</v>
      </c>
      <c r="J12" s="117" t="s">
        <v>59</v>
      </c>
      <c r="K12" s="118" t="s">
        <v>57</v>
      </c>
      <c r="L12" s="117" t="s">
        <v>158</v>
      </c>
      <c r="M12" s="117" t="s">
        <v>158</v>
      </c>
      <c r="N12" s="117" t="s">
        <v>158</v>
      </c>
      <c r="O12" s="117" t="s">
        <v>158</v>
      </c>
      <c r="P12" s="118"/>
    </row>
    <row r="13" spans="1:16" ht="28">
      <c r="A13" s="145" t="s">
        <v>242</v>
      </c>
      <c r="B13" s="120" t="s">
        <v>158</v>
      </c>
      <c r="C13" s="151" t="s">
        <v>129</v>
      </c>
      <c r="D13" s="152" t="s">
        <v>247</v>
      </c>
      <c r="E13" s="129" t="s">
        <v>239</v>
      </c>
      <c r="F13" s="119" t="s">
        <v>57</v>
      </c>
      <c r="G13" s="149" t="s">
        <v>60</v>
      </c>
      <c r="H13" s="152" t="s">
        <v>269</v>
      </c>
      <c r="I13" s="151">
        <v>4</v>
      </c>
      <c r="J13" s="149" t="s">
        <v>59</v>
      </c>
      <c r="K13" s="150" t="s">
        <v>57</v>
      </c>
      <c r="L13" s="149" t="s">
        <v>158</v>
      </c>
      <c r="M13" s="149" t="s">
        <v>158</v>
      </c>
      <c r="N13" s="149" t="s">
        <v>158</v>
      </c>
      <c r="O13" s="149" t="s">
        <v>158</v>
      </c>
      <c r="P13" s="118"/>
    </row>
    <row r="14" spans="1:16" ht="28">
      <c r="A14" s="145" t="s">
        <v>242</v>
      </c>
      <c r="B14" s="120" t="s">
        <v>158</v>
      </c>
      <c r="C14" s="151" t="s">
        <v>129</v>
      </c>
      <c r="D14" s="152" t="s">
        <v>246</v>
      </c>
      <c r="E14" s="129" t="s">
        <v>238</v>
      </c>
      <c r="F14" s="119" t="s">
        <v>57</v>
      </c>
      <c r="G14" s="149" t="s">
        <v>60</v>
      </c>
      <c r="H14" s="152" t="s">
        <v>246</v>
      </c>
      <c r="I14" s="151">
        <v>0.5</v>
      </c>
      <c r="J14" s="149" t="s">
        <v>59</v>
      </c>
      <c r="K14" s="150" t="s">
        <v>57</v>
      </c>
      <c r="L14" s="149" t="s">
        <v>158</v>
      </c>
      <c r="M14" s="149" t="s">
        <v>158</v>
      </c>
      <c r="N14" s="149" t="s">
        <v>158</v>
      </c>
      <c r="O14" s="149" t="s">
        <v>158</v>
      </c>
      <c r="P14" s="118"/>
    </row>
    <row r="15" spans="1:16" ht="14">
      <c r="A15" s="145" t="s">
        <v>242</v>
      </c>
      <c r="B15" s="120" t="s">
        <v>158</v>
      </c>
      <c r="C15" s="151" t="s">
        <v>129</v>
      </c>
      <c r="D15" s="152" t="s">
        <v>245</v>
      </c>
      <c r="E15" s="129" t="s">
        <v>237</v>
      </c>
      <c r="F15" s="119" t="s">
        <v>57</v>
      </c>
      <c r="G15" s="149" t="s">
        <v>60</v>
      </c>
      <c r="H15" s="152" t="s">
        <v>252</v>
      </c>
      <c r="I15" s="151">
        <v>7</v>
      </c>
      <c r="J15" s="149" t="s">
        <v>59</v>
      </c>
      <c r="K15" s="150" t="s">
        <v>57</v>
      </c>
      <c r="L15" s="149" t="s">
        <v>158</v>
      </c>
      <c r="M15" s="149" t="s">
        <v>158</v>
      </c>
      <c r="N15" s="149" t="s">
        <v>158</v>
      </c>
      <c r="O15" s="149" t="s">
        <v>158</v>
      </c>
      <c r="P15" s="118"/>
    </row>
    <row r="16" spans="1:16" ht="28">
      <c r="A16" s="145" t="s">
        <v>242</v>
      </c>
      <c r="B16" s="120" t="s">
        <v>158</v>
      </c>
      <c r="C16" s="151" t="s">
        <v>129</v>
      </c>
      <c r="D16" s="152" t="s">
        <v>245</v>
      </c>
      <c r="E16" s="129" t="s">
        <v>236</v>
      </c>
      <c r="F16" s="119" t="s">
        <v>57</v>
      </c>
      <c r="G16" s="149" t="s">
        <v>60</v>
      </c>
      <c r="H16" s="152" t="s">
        <v>251</v>
      </c>
      <c r="I16" s="151">
        <v>2</v>
      </c>
      <c r="J16" s="149" t="s">
        <v>59</v>
      </c>
      <c r="K16" s="150" t="s">
        <v>57</v>
      </c>
      <c r="L16" s="149" t="s">
        <v>158</v>
      </c>
      <c r="M16" s="149" t="s">
        <v>158</v>
      </c>
      <c r="N16" s="149" t="s">
        <v>158</v>
      </c>
      <c r="O16" s="149" t="s">
        <v>158</v>
      </c>
      <c r="P16" s="118"/>
    </row>
    <row r="17" spans="1:16" ht="14">
      <c r="A17" s="145" t="s">
        <v>242</v>
      </c>
      <c r="B17" s="120" t="s">
        <v>158</v>
      </c>
      <c r="C17" s="151" t="s">
        <v>129</v>
      </c>
      <c r="D17" s="152" t="s">
        <v>245</v>
      </c>
      <c r="E17" s="129" t="s">
        <v>235</v>
      </c>
      <c r="F17" s="119" t="s">
        <v>57</v>
      </c>
      <c r="G17" s="149" t="s">
        <v>60</v>
      </c>
      <c r="H17" s="152" t="s">
        <v>252</v>
      </c>
      <c r="I17" s="151">
        <v>7</v>
      </c>
      <c r="J17" s="149" t="s">
        <v>59</v>
      </c>
      <c r="K17" s="150" t="s">
        <v>57</v>
      </c>
      <c r="L17" s="149" t="s">
        <v>158</v>
      </c>
      <c r="M17" s="149" t="s">
        <v>158</v>
      </c>
      <c r="N17" s="149" t="s">
        <v>158</v>
      </c>
      <c r="O17" s="149" t="s">
        <v>158</v>
      </c>
      <c r="P17" s="118"/>
    </row>
    <row r="18" spans="1:16" ht="14">
      <c r="A18" s="145" t="s">
        <v>242</v>
      </c>
      <c r="B18" s="120" t="s">
        <v>158</v>
      </c>
      <c r="C18" s="151" t="s">
        <v>129</v>
      </c>
      <c r="D18" s="152" t="s">
        <v>244</v>
      </c>
      <c r="E18" s="129" t="s">
        <v>234</v>
      </c>
      <c r="F18" s="119" t="s">
        <v>57</v>
      </c>
      <c r="G18" s="149" t="s">
        <v>60</v>
      </c>
      <c r="H18" s="152" t="s">
        <v>251</v>
      </c>
      <c r="I18" s="151">
        <v>5</v>
      </c>
      <c r="J18" s="149" t="s">
        <v>59</v>
      </c>
      <c r="K18" s="150" t="s">
        <v>57</v>
      </c>
      <c r="L18" s="149" t="s">
        <v>158</v>
      </c>
      <c r="M18" s="149" t="s">
        <v>158</v>
      </c>
      <c r="N18" s="149" t="s">
        <v>158</v>
      </c>
      <c r="O18" s="149" t="s">
        <v>158</v>
      </c>
      <c r="P18" s="118"/>
    </row>
    <row r="19" spans="1:16" ht="14">
      <c r="A19" s="145" t="s">
        <v>242</v>
      </c>
      <c r="B19" s="120" t="s">
        <v>158</v>
      </c>
      <c r="C19" s="151" t="s">
        <v>129</v>
      </c>
      <c r="D19" s="152" t="s">
        <v>244</v>
      </c>
      <c r="E19" s="129" t="s">
        <v>233</v>
      </c>
      <c r="F19" s="119" t="s">
        <v>57</v>
      </c>
      <c r="G19" s="149" t="s">
        <v>60</v>
      </c>
      <c r="H19" s="152" t="s">
        <v>251</v>
      </c>
      <c r="I19" s="151">
        <v>5</v>
      </c>
      <c r="J19" s="149" t="s">
        <v>59</v>
      </c>
      <c r="K19" s="150" t="s">
        <v>57</v>
      </c>
      <c r="L19" s="149" t="s">
        <v>158</v>
      </c>
      <c r="M19" s="149" t="s">
        <v>158</v>
      </c>
      <c r="N19" s="149" t="s">
        <v>158</v>
      </c>
      <c r="O19" s="149" t="s">
        <v>158</v>
      </c>
      <c r="P19" s="118"/>
    </row>
    <row r="20" spans="1:16" ht="28">
      <c r="A20" s="145" t="s">
        <v>206</v>
      </c>
      <c r="B20" s="120" t="s">
        <v>158</v>
      </c>
      <c r="C20" s="151" t="s">
        <v>129</v>
      </c>
      <c r="D20" s="152" t="s">
        <v>243</v>
      </c>
      <c r="E20" s="129" t="s">
        <v>232</v>
      </c>
      <c r="F20" s="119" t="s">
        <v>57</v>
      </c>
      <c r="G20" s="149" t="s">
        <v>60</v>
      </c>
      <c r="H20" s="152" t="s">
        <v>250</v>
      </c>
      <c r="I20" s="151">
        <v>7</v>
      </c>
      <c r="J20" s="149" t="s">
        <v>59</v>
      </c>
      <c r="K20" s="150" t="s">
        <v>57</v>
      </c>
      <c r="L20" s="149" t="s">
        <v>158</v>
      </c>
      <c r="M20" s="149" t="s">
        <v>158</v>
      </c>
      <c r="N20" s="149" t="s">
        <v>158</v>
      </c>
      <c r="O20" s="149" t="s">
        <v>158</v>
      </c>
      <c r="P20" s="118"/>
    </row>
    <row r="21" spans="1:16" ht="14">
      <c r="A21" s="145" t="s">
        <v>206</v>
      </c>
      <c r="B21" s="149" t="s">
        <v>158</v>
      </c>
      <c r="C21" s="151" t="s">
        <v>129</v>
      </c>
      <c r="D21" s="152" t="s">
        <v>227</v>
      </c>
      <c r="E21" s="150" t="s">
        <v>220</v>
      </c>
      <c r="F21" s="119" t="s">
        <v>57</v>
      </c>
      <c r="G21" s="149" t="s">
        <v>60</v>
      </c>
      <c r="H21" s="152" t="s">
        <v>230</v>
      </c>
      <c r="I21" s="151">
        <v>2</v>
      </c>
      <c r="J21" s="149" t="s">
        <v>59</v>
      </c>
      <c r="K21" s="150" t="s">
        <v>57</v>
      </c>
      <c r="L21" s="149" t="s">
        <v>158</v>
      </c>
      <c r="M21" s="149" t="s">
        <v>158</v>
      </c>
      <c r="N21" s="149" t="s">
        <v>158</v>
      </c>
      <c r="O21" s="149" t="s">
        <v>158</v>
      </c>
      <c r="P21" s="118"/>
    </row>
    <row r="22" spans="1:16" ht="25">
      <c r="A22" s="145" t="s">
        <v>206</v>
      </c>
      <c r="B22" s="149" t="s">
        <v>158</v>
      </c>
      <c r="C22" s="151" t="s">
        <v>129</v>
      </c>
      <c r="D22" s="152" t="s">
        <v>227</v>
      </c>
      <c r="E22" s="150" t="s">
        <v>219</v>
      </c>
      <c r="F22" s="119" t="s">
        <v>57</v>
      </c>
      <c r="G22" s="149" t="s">
        <v>60</v>
      </c>
      <c r="H22" s="152" t="s">
        <v>231</v>
      </c>
      <c r="I22" s="151">
        <v>3</v>
      </c>
      <c r="J22" s="149" t="s">
        <v>59</v>
      </c>
      <c r="K22" s="150" t="s">
        <v>57</v>
      </c>
      <c r="L22" s="149" t="s">
        <v>158</v>
      </c>
      <c r="M22" s="149" t="s">
        <v>158</v>
      </c>
      <c r="N22" s="149" t="s">
        <v>158</v>
      </c>
      <c r="O22" s="149" t="s">
        <v>158</v>
      </c>
      <c r="P22" s="118"/>
    </row>
    <row r="23" spans="1:16" ht="25">
      <c r="A23" s="145" t="s">
        <v>206</v>
      </c>
      <c r="B23" s="149" t="s">
        <v>158</v>
      </c>
      <c r="C23" s="151" t="s">
        <v>129</v>
      </c>
      <c r="D23" s="152" t="s">
        <v>226</v>
      </c>
      <c r="E23" s="150" t="s">
        <v>218</v>
      </c>
      <c r="F23" s="119" t="s">
        <v>57</v>
      </c>
      <c r="G23" s="149" t="s">
        <v>60</v>
      </c>
      <c r="H23" s="152" t="s">
        <v>230</v>
      </c>
      <c r="I23" s="151">
        <v>4</v>
      </c>
      <c r="J23" s="149" t="s">
        <v>59</v>
      </c>
      <c r="K23" s="150" t="s">
        <v>57</v>
      </c>
      <c r="L23" s="149" t="s">
        <v>158</v>
      </c>
      <c r="M23" s="149" t="s">
        <v>158</v>
      </c>
      <c r="N23" s="149" t="s">
        <v>158</v>
      </c>
      <c r="O23" s="149" t="s">
        <v>158</v>
      </c>
      <c r="P23" s="118"/>
    </row>
    <row r="24" spans="1:16" ht="25">
      <c r="A24" s="145" t="s">
        <v>206</v>
      </c>
      <c r="B24" s="149" t="s">
        <v>158</v>
      </c>
      <c r="C24" s="151" t="s">
        <v>129</v>
      </c>
      <c r="D24" s="152" t="s">
        <v>225</v>
      </c>
      <c r="E24" s="150" t="s">
        <v>217</v>
      </c>
      <c r="F24" s="119" t="s">
        <v>57</v>
      </c>
      <c r="G24" s="149" t="s">
        <v>60</v>
      </c>
      <c r="H24" s="152" t="s">
        <v>229</v>
      </c>
      <c r="I24" s="151">
        <v>1</v>
      </c>
      <c r="J24" s="149" t="s">
        <v>59</v>
      </c>
      <c r="K24" s="150" t="s">
        <v>57</v>
      </c>
      <c r="L24" s="149" t="s">
        <v>158</v>
      </c>
      <c r="M24" s="149" t="s">
        <v>158</v>
      </c>
      <c r="N24" s="149" t="s">
        <v>158</v>
      </c>
      <c r="O24" s="149" t="s">
        <v>158</v>
      </c>
      <c r="P24" s="118"/>
    </row>
    <row r="25" spans="1:16" ht="14">
      <c r="A25" s="145" t="s">
        <v>206</v>
      </c>
      <c r="B25" s="260" t="s">
        <v>158</v>
      </c>
      <c r="C25" s="151" t="s">
        <v>129</v>
      </c>
      <c r="D25" s="152" t="s">
        <v>224</v>
      </c>
      <c r="E25" s="150" t="s">
        <v>216</v>
      </c>
      <c r="F25" s="119" t="s">
        <v>57</v>
      </c>
      <c r="G25" s="149" t="s">
        <v>60</v>
      </c>
      <c r="H25" s="152" t="s">
        <v>225</v>
      </c>
      <c r="I25" s="151">
        <v>3</v>
      </c>
      <c r="J25" s="149" t="s">
        <v>59</v>
      </c>
      <c r="K25" s="150" t="s">
        <v>57</v>
      </c>
      <c r="L25" s="149" t="s">
        <v>158</v>
      </c>
      <c r="M25" s="149" t="s">
        <v>158</v>
      </c>
      <c r="N25" s="149" t="s">
        <v>158</v>
      </c>
      <c r="O25" s="149" t="s">
        <v>158</v>
      </c>
      <c r="P25" s="118"/>
    </row>
    <row r="26" spans="1:16" ht="14">
      <c r="A26" s="145" t="s">
        <v>206</v>
      </c>
      <c r="B26" s="120" t="s">
        <v>158</v>
      </c>
      <c r="C26" s="151" t="s">
        <v>129</v>
      </c>
      <c r="D26" s="152" t="s">
        <v>223</v>
      </c>
      <c r="E26" s="129" t="s">
        <v>215</v>
      </c>
      <c r="F26" s="119" t="s">
        <v>57</v>
      </c>
      <c r="G26" s="149" t="s">
        <v>60</v>
      </c>
      <c r="H26" s="152" t="s">
        <v>224</v>
      </c>
      <c r="I26" s="151">
        <v>1</v>
      </c>
      <c r="J26" s="149" t="s">
        <v>59</v>
      </c>
      <c r="K26" s="150" t="s">
        <v>57</v>
      </c>
      <c r="L26" s="149" t="s">
        <v>158</v>
      </c>
      <c r="M26" s="149" t="s">
        <v>158</v>
      </c>
      <c r="N26" s="149" t="s">
        <v>158</v>
      </c>
      <c r="O26" s="149" t="s">
        <v>158</v>
      </c>
      <c r="P26" s="118"/>
    </row>
    <row r="27" spans="1:16" ht="28">
      <c r="A27" s="145" t="s">
        <v>206</v>
      </c>
      <c r="B27" s="120" t="s">
        <v>158</v>
      </c>
      <c r="C27" s="151" t="s">
        <v>129</v>
      </c>
      <c r="D27" s="152" t="s">
        <v>222</v>
      </c>
      <c r="E27" s="129" t="s">
        <v>214</v>
      </c>
      <c r="F27" s="119" t="s">
        <v>57</v>
      </c>
      <c r="G27" s="149" t="s">
        <v>60</v>
      </c>
      <c r="H27" s="152" t="s">
        <v>228</v>
      </c>
      <c r="I27" s="151">
        <v>5</v>
      </c>
      <c r="J27" s="149" t="s">
        <v>59</v>
      </c>
      <c r="K27" s="150" t="s">
        <v>57</v>
      </c>
      <c r="L27" s="149" t="s">
        <v>158</v>
      </c>
      <c r="M27" s="149" t="s">
        <v>158</v>
      </c>
      <c r="N27" s="149" t="s">
        <v>158</v>
      </c>
      <c r="O27" s="149" t="s">
        <v>158</v>
      </c>
      <c r="P27" s="118"/>
    </row>
    <row r="28" spans="1:16" ht="14">
      <c r="A28" s="145" t="s">
        <v>206</v>
      </c>
      <c r="B28" s="120" t="s">
        <v>158</v>
      </c>
      <c r="C28" s="151" t="s">
        <v>129</v>
      </c>
      <c r="D28" s="152" t="s">
        <v>221</v>
      </c>
      <c r="E28" s="129" t="s">
        <v>213</v>
      </c>
      <c r="F28" s="119" t="s">
        <v>57</v>
      </c>
      <c r="G28" s="149" t="s">
        <v>60</v>
      </c>
      <c r="H28" s="153" t="s">
        <v>209</v>
      </c>
      <c r="I28" s="151">
        <v>2</v>
      </c>
      <c r="J28" s="149" t="s">
        <v>59</v>
      </c>
      <c r="K28" s="150" t="s">
        <v>57</v>
      </c>
      <c r="L28" s="149" t="s">
        <v>158</v>
      </c>
      <c r="M28" s="149" t="s">
        <v>158</v>
      </c>
      <c r="N28" s="149" t="s">
        <v>158</v>
      </c>
      <c r="O28" s="149" t="s">
        <v>158</v>
      </c>
      <c r="P28" s="118"/>
    </row>
    <row r="29" spans="1:16" ht="14">
      <c r="A29" s="145" t="s">
        <v>206</v>
      </c>
      <c r="B29" s="120" t="s">
        <v>158</v>
      </c>
      <c r="C29" s="151" t="s">
        <v>129</v>
      </c>
      <c r="D29" s="152" t="s">
        <v>208</v>
      </c>
      <c r="E29" s="129" t="s">
        <v>212</v>
      </c>
      <c r="F29" s="119" t="s">
        <v>57</v>
      </c>
      <c r="G29" s="149" t="s">
        <v>60</v>
      </c>
      <c r="H29" s="153" t="s">
        <v>209</v>
      </c>
      <c r="I29" s="151">
        <v>6</v>
      </c>
      <c r="J29" s="149" t="s">
        <v>59</v>
      </c>
      <c r="K29" s="150" t="s">
        <v>57</v>
      </c>
      <c r="L29" s="149" t="s">
        <v>158</v>
      </c>
      <c r="M29" s="149" t="s">
        <v>158</v>
      </c>
      <c r="N29" s="149" t="s">
        <v>158</v>
      </c>
      <c r="O29" s="149" t="s">
        <v>158</v>
      </c>
      <c r="P29" s="118"/>
    </row>
    <row r="30" spans="1:16" ht="14">
      <c r="A30" s="145" t="s">
        <v>206</v>
      </c>
      <c r="B30" s="120" t="s">
        <v>158</v>
      </c>
      <c r="C30" s="151" t="s">
        <v>129</v>
      </c>
      <c r="D30" s="152" t="s">
        <v>208</v>
      </c>
      <c r="E30" s="129" t="s">
        <v>211</v>
      </c>
      <c r="F30" s="119" t="s">
        <v>57</v>
      </c>
      <c r="G30" s="149" t="s">
        <v>60</v>
      </c>
      <c r="H30" s="153" t="s">
        <v>208</v>
      </c>
      <c r="I30" s="151">
        <v>0.5</v>
      </c>
      <c r="J30" s="149" t="s">
        <v>59</v>
      </c>
      <c r="K30" s="150" t="s">
        <v>57</v>
      </c>
      <c r="L30" s="149" t="s">
        <v>158</v>
      </c>
      <c r="M30" s="149" t="s">
        <v>158</v>
      </c>
      <c r="N30" s="149" t="s">
        <v>158</v>
      </c>
      <c r="O30" s="149" t="s">
        <v>158</v>
      </c>
      <c r="P30" s="118"/>
    </row>
    <row r="31" spans="1:16" ht="28">
      <c r="A31" s="145" t="s">
        <v>206</v>
      </c>
      <c r="B31" s="120" t="s">
        <v>158</v>
      </c>
      <c r="C31" s="151" t="s">
        <v>129</v>
      </c>
      <c r="D31" s="152" t="s">
        <v>208</v>
      </c>
      <c r="E31" s="129" t="s">
        <v>205</v>
      </c>
      <c r="F31" s="119" t="s">
        <v>57</v>
      </c>
      <c r="G31" s="149" t="s">
        <v>60</v>
      </c>
      <c r="H31" s="152" t="s">
        <v>210</v>
      </c>
      <c r="I31" s="151">
        <v>9</v>
      </c>
      <c r="J31" s="149" t="s">
        <v>59</v>
      </c>
      <c r="K31" s="150" t="s">
        <v>57</v>
      </c>
      <c r="L31" s="149" t="s">
        <v>158</v>
      </c>
      <c r="M31" s="149" t="s">
        <v>158</v>
      </c>
      <c r="N31" s="149" t="s">
        <v>158</v>
      </c>
      <c r="O31" s="149" t="s">
        <v>158</v>
      </c>
      <c r="P31" s="118"/>
    </row>
    <row r="32" spans="1:16" ht="28">
      <c r="A32" s="145" t="s">
        <v>206</v>
      </c>
      <c r="B32" s="120" t="s">
        <v>158</v>
      </c>
      <c r="C32" s="151" t="s">
        <v>129</v>
      </c>
      <c r="D32" s="152" t="s">
        <v>208</v>
      </c>
      <c r="E32" s="129" t="s">
        <v>204</v>
      </c>
      <c r="F32" s="119" t="s">
        <v>57</v>
      </c>
      <c r="G32" s="149" t="s">
        <v>60</v>
      </c>
      <c r="H32" s="152" t="s">
        <v>209</v>
      </c>
      <c r="I32" s="151">
        <v>6</v>
      </c>
      <c r="J32" s="149" t="s">
        <v>59</v>
      </c>
      <c r="K32" s="150" t="s">
        <v>57</v>
      </c>
      <c r="L32" s="149" t="s">
        <v>158</v>
      </c>
      <c r="M32" s="149" t="s">
        <v>158</v>
      </c>
      <c r="N32" s="149" t="s">
        <v>158</v>
      </c>
      <c r="O32" s="149" t="s">
        <v>158</v>
      </c>
      <c r="P32" s="118"/>
    </row>
    <row r="33" spans="1:16" ht="14">
      <c r="A33" s="145" t="s">
        <v>206</v>
      </c>
      <c r="B33" s="120" t="s">
        <v>158</v>
      </c>
      <c r="C33" s="151" t="s">
        <v>129</v>
      </c>
      <c r="D33" s="152" t="s">
        <v>207</v>
      </c>
      <c r="E33" s="129" t="s">
        <v>203</v>
      </c>
      <c r="F33" s="119" t="s">
        <v>57</v>
      </c>
      <c r="G33" s="149" t="s">
        <v>60</v>
      </c>
      <c r="H33" s="152" t="s">
        <v>209</v>
      </c>
      <c r="I33" s="151">
        <v>8</v>
      </c>
      <c r="J33" s="149" t="s">
        <v>59</v>
      </c>
      <c r="K33" s="150" t="s">
        <v>57</v>
      </c>
      <c r="L33" s="149" t="s">
        <v>158</v>
      </c>
      <c r="M33" s="149" t="s">
        <v>158</v>
      </c>
      <c r="N33" s="149" t="s">
        <v>158</v>
      </c>
      <c r="O33" s="149" t="s">
        <v>158</v>
      </c>
      <c r="P33" s="118"/>
    </row>
    <row r="34" spans="1:16" ht="14">
      <c r="A34" s="145" t="s">
        <v>206</v>
      </c>
      <c r="B34" s="120" t="s">
        <v>158</v>
      </c>
      <c r="C34" s="151" t="s">
        <v>129</v>
      </c>
      <c r="D34" s="152" t="s">
        <v>207</v>
      </c>
      <c r="E34" s="129" t="s">
        <v>202</v>
      </c>
      <c r="F34" s="119" t="s">
        <v>57</v>
      </c>
      <c r="G34" s="149" t="s">
        <v>60</v>
      </c>
      <c r="H34" s="152" t="s">
        <v>207</v>
      </c>
      <c r="I34" s="151">
        <v>0.5</v>
      </c>
      <c r="J34" s="149" t="s">
        <v>59</v>
      </c>
      <c r="K34" s="150" t="s">
        <v>57</v>
      </c>
      <c r="L34" s="149" t="s">
        <v>158</v>
      </c>
      <c r="M34" s="149" t="s">
        <v>158</v>
      </c>
      <c r="N34" s="149" t="s">
        <v>158</v>
      </c>
      <c r="O34" s="149" t="s">
        <v>158</v>
      </c>
      <c r="P34" s="118"/>
    </row>
    <row r="35" spans="1:16" ht="14">
      <c r="A35" s="145" t="s">
        <v>206</v>
      </c>
      <c r="B35" s="120" t="s">
        <v>158</v>
      </c>
      <c r="C35" s="151" t="s">
        <v>129</v>
      </c>
      <c r="D35" s="152" t="s">
        <v>198</v>
      </c>
      <c r="E35" s="129" t="s">
        <v>201</v>
      </c>
      <c r="F35" s="119" t="s">
        <v>57</v>
      </c>
      <c r="G35" s="149" t="s">
        <v>60</v>
      </c>
      <c r="H35" s="152" t="s">
        <v>199</v>
      </c>
      <c r="I35" s="151">
        <v>3</v>
      </c>
      <c r="J35" s="149" t="s">
        <v>59</v>
      </c>
      <c r="K35" s="150" t="s">
        <v>57</v>
      </c>
      <c r="L35" s="149" t="s">
        <v>158</v>
      </c>
      <c r="M35" s="149" t="s">
        <v>158</v>
      </c>
      <c r="N35" s="149" t="s">
        <v>158</v>
      </c>
      <c r="O35" s="149" t="s">
        <v>158</v>
      </c>
      <c r="P35" s="118"/>
    </row>
    <row r="36" spans="1:16" ht="28">
      <c r="A36" s="145" t="s">
        <v>206</v>
      </c>
      <c r="B36" s="120" t="s">
        <v>158</v>
      </c>
      <c r="C36" s="151" t="s">
        <v>129</v>
      </c>
      <c r="D36" s="152" t="s">
        <v>200</v>
      </c>
      <c r="E36" s="129" t="s">
        <v>192</v>
      </c>
      <c r="F36" s="119" t="s">
        <v>57</v>
      </c>
      <c r="G36" s="149" t="s">
        <v>60</v>
      </c>
      <c r="H36" s="152" t="s">
        <v>199</v>
      </c>
      <c r="I36" s="151">
        <v>2</v>
      </c>
      <c r="J36" s="149" t="s">
        <v>59</v>
      </c>
      <c r="K36" s="150" t="s">
        <v>57</v>
      </c>
      <c r="L36" s="149" t="s">
        <v>158</v>
      </c>
      <c r="M36" s="149" t="s">
        <v>158</v>
      </c>
      <c r="N36" s="149" t="s">
        <v>158</v>
      </c>
      <c r="O36" s="149" t="s">
        <v>158</v>
      </c>
      <c r="P36" s="118"/>
    </row>
    <row r="37" spans="1:16" ht="14">
      <c r="A37" s="145" t="s">
        <v>206</v>
      </c>
      <c r="B37" s="120" t="s">
        <v>158</v>
      </c>
      <c r="C37" s="151" t="s">
        <v>129</v>
      </c>
      <c r="D37" s="152" t="s">
        <v>198</v>
      </c>
      <c r="E37" s="129" t="s">
        <v>191</v>
      </c>
      <c r="F37" s="119" t="s">
        <v>57</v>
      </c>
      <c r="G37" s="149" t="s">
        <v>60</v>
      </c>
      <c r="H37" s="152" t="s">
        <v>199</v>
      </c>
      <c r="I37" s="151">
        <v>3</v>
      </c>
      <c r="J37" s="149" t="s">
        <v>59</v>
      </c>
      <c r="K37" s="150" t="s">
        <v>57</v>
      </c>
      <c r="L37" s="149" t="s">
        <v>158</v>
      </c>
      <c r="M37" s="149" t="s">
        <v>158</v>
      </c>
      <c r="N37" s="149" t="s">
        <v>158</v>
      </c>
      <c r="O37" s="149" t="s">
        <v>158</v>
      </c>
      <c r="P37" s="118"/>
    </row>
    <row r="38" spans="1:16" ht="27" customHeight="1">
      <c r="A38" s="145" t="s">
        <v>206</v>
      </c>
      <c r="B38" s="120" t="s">
        <v>158</v>
      </c>
      <c r="C38" s="151" t="s">
        <v>129</v>
      </c>
      <c r="D38" s="152" t="s">
        <v>196</v>
      </c>
      <c r="E38" s="129" t="s">
        <v>190</v>
      </c>
      <c r="F38" s="119" t="s">
        <v>57</v>
      </c>
      <c r="G38" s="149" t="s">
        <v>60</v>
      </c>
      <c r="H38" s="152" t="s">
        <v>197</v>
      </c>
      <c r="I38" s="151">
        <v>8</v>
      </c>
      <c r="J38" s="149" t="s">
        <v>59</v>
      </c>
      <c r="K38" s="150" t="s">
        <v>57</v>
      </c>
      <c r="L38" s="149" t="s">
        <v>158</v>
      </c>
      <c r="M38" s="149" t="s">
        <v>158</v>
      </c>
      <c r="N38" s="149" t="s">
        <v>158</v>
      </c>
      <c r="O38" s="149" t="s">
        <v>158</v>
      </c>
      <c r="P38" s="118"/>
    </row>
    <row r="39" spans="1:16" ht="28">
      <c r="A39" s="138" t="s">
        <v>181</v>
      </c>
      <c r="B39" s="122" t="s">
        <v>171</v>
      </c>
      <c r="C39" s="139" t="s">
        <v>129</v>
      </c>
      <c r="D39" s="123" t="s">
        <v>195</v>
      </c>
      <c r="E39" s="121" t="s">
        <v>176</v>
      </c>
      <c r="F39" s="124" t="s">
        <v>57</v>
      </c>
      <c r="G39" s="140" t="s">
        <v>60</v>
      </c>
      <c r="H39" s="123" t="s">
        <v>195</v>
      </c>
      <c r="I39" s="139">
        <v>0.5</v>
      </c>
      <c r="J39" s="140" t="s">
        <v>59</v>
      </c>
      <c r="K39" s="141" t="s">
        <v>57</v>
      </c>
      <c r="L39" s="140" t="s">
        <v>158</v>
      </c>
      <c r="M39" s="140" t="s">
        <v>158</v>
      </c>
      <c r="N39" s="140" t="s">
        <v>158</v>
      </c>
      <c r="O39" s="140" t="s">
        <v>158</v>
      </c>
      <c r="P39" s="118"/>
    </row>
    <row r="40" spans="1:16" ht="14">
      <c r="A40" s="145" t="s">
        <v>181</v>
      </c>
      <c r="B40" s="120" t="s">
        <v>158</v>
      </c>
      <c r="C40" s="151" t="s">
        <v>129</v>
      </c>
      <c r="D40" s="152" t="s">
        <v>193</v>
      </c>
      <c r="E40" s="129" t="s">
        <v>189</v>
      </c>
      <c r="F40" s="119" t="s">
        <v>57</v>
      </c>
      <c r="G40" s="149" t="s">
        <v>60</v>
      </c>
      <c r="H40" s="153" t="s">
        <v>194</v>
      </c>
      <c r="I40" s="151">
        <v>1</v>
      </c>
      <c r="J40" s="149" t="s">
        <v>59</v>
      </c>
      <c r="K40" s="150" t="s">
        <v>57</v>
      </c>
      <c r="L40" s="149" t="s">
        <v>158</v>
      </c>
      <c r="M40" s="149" t="s">
        <v>158</v>
      </c>
      <c r="N40" s="149" t="s">
        <v>158</v>
      </c>
      <c r="O40" s="149" t="s">
        <v>158</v>
      </c>
      <c r="P40" s="118"/>
    </row>
    <row r="41" spans="1:16" ht="14">
      <c r="A41" s="145" t="s">
        <v>181</v>
      </c>
      <c r="B41" s="146" t="s">
        <v>158</v>
      </c>
      <c r="C41" s="147" t="s">
        <v>129</v>
      </c>
      <c r="D41" s="148">
        <v>45327</v>
      </c>
      <c r="E41" s="149" t="s">
        <v>188</v>
      </c>
      <c r="F41" s="119" t="s">
        <v>57</v>
      </c>
      <c r="G41" s="149" t="s">
        <v>60</v>
      </c>
      <c r="H41" s="146">
        <v>45328</v>
      </c>
      <c r="I41" s="119">
        <v>1</v>
      </c>
      <c r="J41" s="149" t="s">
        <v>59</v>
      </c>
      <c r="K41" s="150" t="s">
        <v>57</v>
      </c>
      <c r="L41" s="149" t="s">
        <v>158</v>
      </c>
      <c r="M41" s="149" t="s">
        <v>158</v>
      </c>
      <c r="N41" s="149" t="s">
        <v>158</v>
      </c>
      <c r="O41" s="149" t="s">
        <v>158</v>
      </c>
      <c r="P41" s="118"/>
    </row>
    <row r="42" spans="1:16" ht="14">
      <c r="A42" s="145" t="s">
        <v>181</v>
      </c>
      <c r="B42" s="146" t="s">
        <v>158</v>
      </c>
      <c r="C42" s="147" t="s">
        <v>129</v>
      </c>
      <c r="D42" s="148">
        <v>45327</v>
      </c>
      <c r="E42" s="149" t="s">
        <v>187</v>
      </c>
      <c r="F42" s="119" t="s">
        <v>57</v>
      </c>
      <c r="G42" s="149" t="s">
        <v>60</v>
      </c>
      <c r="H42" s="146">
        <v>45327</v>
      </c>
      <c r="I42" s="119">
        <v>1</v>
      </c>
      <c r="J42" s="149" t="s">
        <v>59</v>
      </c>
      <c r="K42" s="150" t="s">
        <v>57</v>
      </c>
      <c r="L42" s="149" t="s">
        <v>158</v>
      </c>
      <c r="M42" s="149" t="s">
        <v>158</v>
      </c>
      <c r="N42" s="149" t="s">
        <v>158</v>
      </c>
      <c r="O42" s="149" t="s">
        <v>158</v>
      </c>
      <c r="P42" s="118"/>
    </row>
    <row r="43" spans="1:16" ht="37.5">
      <c r="A43" s="145" t="s">
        <v>181</v>
      </c>
      <c r="B43" s="146" t="s">
        <v>158</v>
      </c>
      <c r="C43" s="147" t="s">
        <v>129</v>
      </c>
      <c r="D43" s="148">
        <v>45348</v>
      </c>
      <c r="E43" s="149" t="s">
        <v>186</v>
      </c>
      <c r="F43" s="119" t="s">
        <v>57</v>
      </c>
      <c r="G43" s="149" t="s">
        <v>60</v>
      </c>
      <c r="H43" s="146">
        <v>45351</v>
      </c>
      <c r="I43" s="119">
        <v>1</v>
      </c>
      <c r="J43" s="149" t="s">
        <v>59</v>
      </c>
      <c r="K43" s="150" t="s">
        <v>57</v>
      </c>
      <c r="L43" s="149" t="s">
        <v>158</v>
      </c>
      <c r="M43" s="149" t="s">
        <v>158</v>
      </c>
      <c r="N43" s="149" t="s">
        <v>158</v>
      </c>
      <c r="O43" s="149" t="s">
        <v>158</v>
      </c>
      <c r="P43" s="118"/>
    </row>
    <row r="44" spans="1:16" ht="25">
      <c r="A44" s="138" t="s">
        <v>181</v>
      </c>
      <c r="B44" s="142" t="s">
        <v>184</v>
      </c>
      <c r="C44" s="143" t="s">
        <v>56</v>
      </c>
      <c r="D44" s="144">
        <v>45311</v>
      </c>
      <c r="E44" s="181" t="s">
        <v>185</v>
      </c>
      <c r="F44" s="124" t="s">
        <v>57</v>
      </c>
      <c r="G44" s="140" t="s">
        <v>60</v>
      </c>
      <c r="H44" s="142">
        <v>45315</v>
      </c>
      <c r="I44" s="124">
        <v>3</v>
      </c>
      <c r="J44" s="140" t="s">
        <v>59</v>
      </c>
      <c r="K44" s="141" t="s">
        <v>57</v>
      </c>
      <c r="L44" s="140" t="s">
        <v>158</v>
      </c>
      <c r="M44" s="140" t="s">
        <v>158</v>
      </c>
      <c r="N44" s="140" t="s">
        <v>158</v>
      </c>
      <c r="O44" s="140" t="s">
        <v>158</v>
      </c>
      <c r="P44" s="118"/>
    </row>
    <row r="45" spans="1:16" ht="27" customHeight="1">
      <c r="A45" s="145" t="s">
        <v>181</v>
      </c>
      <c r="B45" s="146" t="s">
        <v>158</v>
      </c>
      <c r="C45" s="147" t="s">
        <v>129</v>
      </c>
      <c r="D45" s="148">
        <v>45308</v>
      </c>
      <c r="E45" s="149" t="s">
        <v>183</v>
      </c>
      <c r="F45" s="119" t="s">
        <v>57</v>
      </c>
      <c r="G45" s="149" t="s">
        <v>60</v>
      </c>
      <c r="H45" s="146">
        <v>45308</v>
      </c>
      <c r="I45" s="119">
        <v>0.5</v>
      </c>
      <c r="J45" s="149" t="s">
        <v>59</v>
      </c>
      <c r="K45" s="150" t="s">
        <v>57</v>
      </c>
      <c r="L45" s="149" t="s">
        <v>158</v>
      </c>
      <c r="M45" s="149" t="s">
        <v>158</v>
      </c>
      <c r="N45" s="149" t="s">
        <v>158</v>
      </c>
      <c r="O45" s="149" t="s">
        <v>158</v>
      </c>
      <c r="P45" s="118"/>
    </row>
    <row r="46" spans="1:16" ht="25">
      <c r="A46" s="115" t="s">
        <v>354</v>
      </c>
      <c r="B46" s="250" t="s">
        <v>355</v>
      </c>
      <c r="C46" s="115" t="s">
        <v>56</v>
      </c>
      <c r="D46" s="261">
        <v>45282</v>
      </c>
      <c r="E46" s="253" t="s">
        <v>356</v>
      </c>
      <c r="F46" s="253" t="s">
        <v>57</v>
      </c>
      <c r="G46" s="253" t="s">
        <v>60</v>
      </c>
      <c r="H46" s="262">
        <v>45287</v>
      </c>
      <c r="I46" s="253">
        <v>3</v>
      </c>
      <c r="J46" s="253" t="s">
        <v>59</v>
      </c>
      <c r="K46" s="253" t="s">
        <v>57</v>
      </c>
      <c r="L46" s="253" t="s">
        <v>158</v>
      </c>
      <c r="M46" s="253" t="s">
        <v>158</v>
      </c>
      <c r="N46" s="253" t="s">
        <v>158</v>
      </c>
      <c r="O46" s="253" t="s">
        <v>158</v>
      </c>
      <c r="P46" s="253"/>
    </row>
    <row r="47" spans="1:16" ht="25">
      <c r="A47" s="115" t="s">
        <v>354</v>
      </c>
      <c r="B47" s="250" t="s">
        <v>357</v>
      </c>
      <c r="C47" s="115" t="s">
        <v>56</v>
      </c>
      <c r="D47" s="261">
        <v>45271</v>
      </c>
      <c r="E47" s="253" t="s">
        <v>358</v>
      </c>
      <c r="F47" s="253" t="s">
        <v>57</v>
      </c>
      <c r="G47" s="253" t="s">
        <v>60</v>
      </c>
      <c r="H47" s="262">
        <v>45281</v>
      </c>
      <c r="I47" s="253">
        <v>7</v>
      </c>
      <c r="J47" s="253" t="s">
        <v>59</v>
      </c>
      <c r="K47" s="253" t="s">
        <v>57</v>
      </c>
      <c r="L47" s="253" t="s">
        <v>158</v>
      </c>
      <c r="M47" s="253" t="s">
        <v>158</v>
      </c>
      <c r="N47" s="253" t="s">
        <v>158</v>
      </c>
      <c r="O47" s="253" t="s">
        <v>158</v>
      </c>
      <c r="P47" s="253"/>
    </row>
    <row r="48" spans="1:16" ht="25">
      <c r="A48" s="115" t="s">
        <v>354</v>
      </c>
      <c r="B48" s="263" t="s">
        <v>359</v>
      </c>
      <c r="C48" s="115" t="s">
        <v>56</v>
      </c>
      <c r="D48" s="261">
        <v>45239</v>
      </c>
      <c r="E48" s="253" t="s">
        <v>360</v>
      </c>
      <c r="F48" s="253" t="s">
        <v>57</v>
      </c>
      <c r="G48" s="253" t="s">
        <v>361</v>
      </c>
      <c r="H48" s="262">
        <v>45245</v>
      </c>
      <c r="I48" s="253">
        <v>4</v>
      </c>
      <c r="J48" s="253" t="s">
        <v>59</v>
      </c>
      <c r="K48" s="253" t="s">
        <v>57</v>
      </c>
      <c r="L48" s="253" t="s">
        <v>158</v>
      </c>
      <c r="M48" s="253" t="s">
        <v>158</v>
      </c>
      <c r="N48" s="253" t="s">
        <v>158</v>
      </c>
      <c r="O48" s="253" t="s">
        <v>158</v>
      </c>
      <c r="P48" s="253" t="s">
        <v>362</v>
      </c>
    </row>
    <row r="49" spans="1:16" ht="25">
      <c r="A49" s="115" t="s">
        <v>354</v>
      </c>
      <c r="B49" s="250" t="s">
        <v>363</v>
      </c>
      <c r="C49" s="115" t="s">
        <v>56</v>
      </c>
      <c r="D49" s="261">
        <v>45222</v>
      </c>
      <c r="E49" s="253" t="s">
        <v>364</v>
      </c>
      <c r="F49" s="253" t="s">
        <v>57</v>
      </c>
      <c r="G49" s="253" t="s">
        <v>60</v>
      </c>
      <c r="H49" s="262">
        <v>45226</v>
      </c>
      <c r="I49" s="253">
        <v>4</v>
      </c>
      <c r="J49" s="253" t="s">
        <v>59</v>
      </c>
      <c r="K49" s="253" t="s">
        <v>57</v>
      </c>
      <c r="L49" s="253" t="s">
        <v>158</v>
      </c>
      <c r="M49" s="253" t="s">
        <v>158</v>
      </c>
      <c r="N49" s="253" t="s">
        <v>158</v>
      </c>
      <c r="O49" s="253" t="s">
        <v>158</v>
      </c>
      <c r="P49" s="253"/>
    </row>
    <row r="50" spans="1:16" ht="23.5" customHeight="1">
      <c r="A50" s="115" t="s">
        <v>354</v>
      </c>
      <c r="B50" s="250" t="s">
        <v>365</v>
      </c>
      <c r="C50" s="115" t="s">
        <v>56</v>
      </c>
      <c r="D50" s="261">
        <v>45218</v>
      </c>
      <c r="E50" s="253" t="s">
        <v>366</v>
      </c>
      <c r="F50" s="253" t="s">
        <v>57</v>
      </c>
      <c r="G50" s="253" t="s">
        <v>60</v>
      </c>
      <c r="H50" s="262">
        <v>45226</v>
      </c>
      <c r="I50" s="253">
        <v>6</v>
      </c>
      <c r="J50" s="253" t="s">
        <v>59</v>
      </c>
      <c r="K50" s="253" t="s">
        <v>57</v>
      </c>
      <c r="L50" s="253" t="s">
        <v>158</v>
      </c>
      <c r="M50" s="253" t="s">
        <v>158</v>
      </c>
      <c r="N50" s="253" t="s">
        <v>158</v>
      </c>
      <c r="O50" s="253" t="s">
        <v>158</v>
      </c>
      <c r="P50" s="253"/>
    </row>
    <row r="51" spans="1:16" ht="37.5">
      <c r="A51" s="115" t="s">
        <v>354</v>
      </c>
      <c r="B51" s="250" t="s">
        <v>367</v>
      </c>
      <c r="C51" s="115" t="s">
        <v>56</v>
      </c>
      <c r="D51" s="261">
        <v>45208</v>
      </c>
      <c r="E51" s="253" t="s">
        <v>368</v>
      </c>
      <c r="F51" s="253" t="s">
        <v>57</v>
      </c>
      <c r="G51" s="253" t="s">
        <v>60</v>
      </c>
      <c r="H51" s="262">
        <v>45226</v>
      </c>
      <c r="I51" s="253">
        <v>14</v>
      </c>
      <c r="J51" s="253" t="s">
        <v>59</v>
      </c>
      <c r="K51" s="253" t="s">
        <v>57</v>
      </c>
      <c r="L51" s="253" t="s">
        <v>158</v>
      </c>
      <c r="M51" s="253" t="s">
        <v>158</v>
      </c>
      <c r="N51" s="253" t="s">
        <v>158</v>
      </c>
      <c r="O51" s="253" t="s">
        <v>158</v>
      </c>
      <c r="P51" s="253"/>
    </row>
    <row r="52" spans="1:16" ht="25">
      <c r="A52" s="115" t="s">
        <v>369</v>
      </c>
      <c r="B52" s="250" t="s">
        <v>370</v>
      </c>
      <c r="C52" s="115" t="s">
        <v>56</v>
      </c>
      <c r="D52" s="262">
        <v>45194</v>
      </c>
      <c r="E52" s="253" t="s">
        <v>371</v>
      </c>
      <c r="F52" s="253" t="s">
        <v>57</v>
      </c>
      <c r="G52" s="253" t="s">
        <v>60</v>
      </c>
      <c r="H52" s="262">
        <v>45216</v>
      </c>
      <c r="I52" s="253">
        <v>16</v>
      </c>
      <c r="J52" s="253" t="s">
        <v>59</v>
      </c>
      <c r="K52" s="253" t="s">
        <v>57</v>
      </c>
      <c r="L52" s="253" t="s">
        <v>158</v>
      </c>
      <c r="M52" s="253" t="s">
        <v>158</v>
      </c>
      <c r="N52" s="253" t="s">
        <v>158</v>
      </c>
      <c r="O52" s="253" t="s">
        <v>158</v>
      </c>
      <c r="P52" s="253"/>
    </row>
    <row r="53" spans="1:16" ht="25">
      <c r="A53" s="115" t="s">
        <v>369</v>
      </c>
      <c r="B53" s="255" t="s">
        <v>372</v>
      </c>
      <c r="C53" s="115" t="s">
        <v>56</v>
      </c>
      <c r="D53" s="262">
        <v>45192</v>
      </c>
      <c r="E53" s="253" t="s">
        <v>373</v>
      </c>
      <c r="F53" s="253" t="s">
        <v>57</v>
      </c>
      <c r="G53" s="253" t="s">
        <v>60</v>
      </c>
      <c r="H53" s="262">
        <v>45210</v>
      </c>
      <c r="I53" s="253">
        <v>11</v>
      </c>
      <c r="J53" s="253" t="s">
        <v>59</v>
      </c>
      <c r="K53" s="253" t="s">
        <v>57</v>
      </c>
      <c r="L53" s="253" t="s">
        <v>158</v>
      </c>
      <c r="M53" s="253" t="s">
        <v>158</v>
      </c>
      <c r="N53" s="253" t="s">
        <v>158</v>
      </c>
      <c r="O53" s="253" t="s">
        <v>158</v>
      </c>
      <c r="P53" s="253"/>
    </row>
    <row r="54" spans="1:16" ht="25">
      <c r="A54" s="115" t="s">
        <v>369</v>
      </c>
      <c r="B54" s="250" t="s">
        <v>374</v>
      </c>
      <c r="C54" s="115" t="s">
        <v>56</v>
      </c>
      <c r="D54" s="262">
        <v>45187</v>
      </c>
      <c r="E54" s="253" t="s">
        <v>375</v>
      </c>
      <c r="F54" s="253" t="s">
        <v>57</v>
      </c>
      <c r="G54" s="253" t="s">
        <v>60</v>
      </c>
      <c r="H54" s="262">
        <v>45196</v>
      </c>
      <c r="I54" s="253">
        <v>7</v>
      </c>
      <c r="J54" s="253" t="s">
        <v>59</v>
      </c>
      <c r="K54" s="253" t="s">
        <v>57</v>
      </c>
      <c r="L54" s="253" t="s">
        <v>158</v>
      </c>
      <c r="M54" s="253" t="s">
        <v>158</v>
      </c>
      <c r="N54" s="253" t="s">
        <v>158</v>
      </c>
      <c r="O54" s="253" t="s">
        <v>158</v>
      </c>
      <c r="P54" s="253"/>
    </row>
    <row r="55" spans="1:16" ht="25">
      <c r="A55" s="115" t="s">
        <v>369</v>
      </c>
      <c r="B55" s="250" t="s">
        <v>376</v>
      </c>
      <c r="C55" s="115" t="s">
        <v>56</v>
      </c>
      <c r="D55" s="262">
        <v>45187</v>
      </c>
      <c r="E55" s="253" t="s">
        <v>377</v>
      </c>
      <c r="F55" s="253" t="s">
        <v>57</v>
      </c>
      <c r="G55" s="253" t="s">
        <v>60</v>
      </c>
      <c r="H55" s="262">
        <v>45198</v>
      </c>
      <c r="I55" s="253">
        <v>9</v>
      </c>
      <c r="J55" s="253" t="s">
        <v>59</v>
      </c>
      <c r="K55" s="253" t="s">
        <v>57</v>
      </c>
      <c r="L55" s="253" t="s">
        <v>158</v>
      </c>
      <c r="M55" s="253" t="s">
        <v>158</v>
      </c>
      <c r="N55" s="253" t="s">
        <v>158</v>
      </c>
      <c r="O55" s="253" t="s">
        <v>158</v>
      </c>
      <c r="P55" s="253"/>
    </row>
    <row r="56" spans="1:16" ht="37.5">
      <c r="A56" s="115" t="s">
        <v>369</v>
      </c>
      <c r="B56" s="250" t="s">
        <v>378</v>
      </c>
      <c r="C56" s="115" t="s">
        <v>56</v>
      </c>
      <c r="D56" s="262">
        <v>45183</v>
      </c>
      <c r="E56" s="253" t="s">
        <v>379</v>
      </c>
      <c r="F56" s="253" t="s">
        <v>57</v>
      </c>
      <c r="G56" s="253" t="s">
        <v>60</v>
      </c>
      <c r="H56" s="262">
        <v>45196</v>
      </c>
      <c r="I56" s="253">
        <v>9</v>
      </c>
      <c r="J56" s="253" t="s">
        <v>59</v>
      </c>
      <c r="K56" s="253" t="s">
        <v>57</v>
      </c>
      <c r="L56" s="253" t="s">
        <v>158</v>
      </c>
      <c r="M56" s="253" t="s">
        <v>158</v>
      </c>
      <c r="N56" s="253" t="s">
        <v>158</v>
      </c>
      <c r="O56" s="253" t="s">
        <v>158</v>
      </c>
      <c r="P56" s="253"/>
    </row>
    <row r="57" spans="1:16" ht="25">
      <c r="A57" s="115" t="s">
        <v>369</v>
      </c>
      <c r="B57" s="250" t="s">
        <v>380</v>
      </c>
      <c r="C57" s="115" t="s">
        <v>56</v>
      </c>
      <c r="D57" s="262">
        <v>45183</v>
      </c>
      <c r="E57" s="253" t="s">
        <v>381</v>
      </c>
      <c r="F57" s="253" t="s">
        <v>57</v>
      </c>
      <c r="G57" s="253" t="s">
        <v>60</v>
      </c>
      <c r="H57" s="262">
        <v>45204</v>
      </c>
      <c r="I57" s="253">
        <v>15</v>
      </c>
      <c r="J57" s="253" t="s">
        <v>59</v>
      </c>
      <c r="K57" s="253" t="s">
        <v>57</v>
      </c>
      <c r="L57" s="253" t="s">
        <v>158</v>
      </c>
      <c r="M57" s="253" t="s">
        <v>158</v>
      </c>
      <c r="N57" s="253" t="s">
        <v>158</v>
      </c>
      <c r="O57" s="253" t="s">
        <v>158</v>
      </c>
      <c r="P57" s="253"/>
    </row>
    <row r="58" spans="1:16" ht="25">
      <c r="A58" s="115" t="s">
        <v>369</v>
      </c>
      <c r="B58" s="250" t="s">
        <v>382</v>
      </c>
      <c r="C58" s="115" t="s">
        <v>56</v>
      </c>
      <c r="D58" s="262">
        <v>45147</v>
      </c>
      <c r="E58" s="253" t="s">
        <v>383</v>
      </c>
      <c r="F58" s="253" t="s">
        <v>57</v>
      </c>
      <c r="G58" s="253" t="s">
        <v>60</v>
      </c>
      <c r="H58" s="262">
        <v>45162</v>
      </c>
      <c r="I58" s="253">
        <v>11</v>
      </c>
      <c r="J58" s="253" t="s">
        <v>59</v>
      </c>
      <c r="K58" s="253" t="s">
        <v>57</v>
      </c>
      <c r="L58" s="253" t="s">
        <v>158</v>
      </c>
      <c r="M58" s="253" t="s">
        <v>158</v>
      </c>
      <c r="N58" s="253" t="s">
        <v>158</v>
      </c>
      <c r="O58" s="253" t="s">
        <v>158</v>
      </c>
      <c r="P58" s="253"/>
    </row>
    <row r="59" spans="1:16" ht="25">
      <c r="A59" s="115" t="s">
        <v>369</v>
      </c>
      <c r="B59" s="250" t="s">
        <v>384</v>
      </c>
      <c r="C59" s="115" t="s">
        <v>56</v>
      </c>
      <c r="D59" s="262">
        <v>45133</v>
      </c>
      <c r="E59" s="253" t="s">
        <v>385</v>
      </c>
      <c r="F59" s="253" t="s">
        <v>57</v>
      </c>
      <c r="G59" s="253" t="s">
        <v>60</v>
      </c>
      <c r="H59" s="262">
        <v>45142</v>
      </c>
      <c r="I59" s="253">
        <v>7</v>
      </c>
      <c r="J59" s="253" t="s">
        <v>59</v>
      </c>
      <c r="K59" s="253" t="s">
        <v>57</v>
      </c>
      <c r="L59" s="253" t="s">
        <v>158</v>
      </c>
      <c r="M59" s="253" t="s">
        <v>158</v>
      </c>
      <c r="N59" s="253" t="s">
        <v>158</v>
      </c>
      <c r="O59" s="253" t="s">
        <v>158</v>
      </c>
      <c r="P59" s="253"/>
    </row>
    <row r="60" spans="1:16" ht="37.5">
      <c r="A60" s="115" t="s">
        <v>369</v>
      </c>
      <c r="B60" s="250" t="s">
        <v>386</v>
      </c>
      <c r="C60" s="115" t="s">
        <v>56</v>
      </c>
      <c r="D60" s="262">
        <v>45120</v>
      </c>
      <c r="E60" s="253" t="s">
        <v>387</v>
      </c>
      <c r="F60" s="253" t="s">
        <v>57</v>
      </c>
      <c r="G60" s="253" t="s">
        <v>60</v>
      </c>
      <c r="H60" s="262">
        <v>45132</v>
      </c>
      <c r="I60" s="253">
        <v>7</v>
      </c>
      <c r="J60" s="253" t="s">
        <v>59</v>
      </c>
      <c r="K60" s="253" t="s">
        <v>57</v>
      </c>
      <c r="L60" s="253" t="s">
        <v>158</v>
      </c>
      <c r="M60" s="253" t="s">
        <v>158</v>
      </c>
      <c r="N60" s="253" t="s">
        <v>158</v>
      </c>
      <c r="O60" s="253" t="s">
        <v>158</v>
      </c>
      <c r="P60" s="253"/>
    </row>
    <row r="61" spans="1:16" ht="25">
      <c r="A61" s="115" t="s">
        <v>369</v>
      </c>
      <c r="B61" s="255" t="s">
        <v>388</v>
      </c>
      <c r="C61" s="115" t="s">
        <v>56</v>
      </c>
      <c r="D61" s="262">
        <v>45112</v>
      </c>
      <c r="E61" s="253" t="s">
        <v>389</v>
      </c>
      <c r="F61" s="253" t="s">
        <v>57</v>
      </c>
      <c r="G61" s="253" t="s">
        <v>60</v>
      </c>
      <c r="H61" s="262">
        <v>45114</v>
      </c>
      <c r="I61" s="253">
        <v>2</v>
      </c>
      <c r="J61" s="253" t="s">
        <v>59</v>
      </c>
      <c r="K61" s="253" t="s">
        <v>57</v>
      </c>
      <c r="L61" s="253" t="s">
        <v>158</v>
      </c>
      <c r="M61" s="253" t="s">
        <v>158</v>
      </c>
      <c r="N61" s="253" t="s">
        <v>158</v>
      </c>
      <c r="O61" s="253" t="s">
        <v>158</v>
      </c>
      <c r="P61" s="253"/>
    </row>
    <row r="62" spans="1:16" ht="25">
      <c r="A62" s="115" t="s">
        <v>369</v>
      </c>
      <c r="B62" s="263" t="s">
        <v>390</v>
      </c>
      <c r="C62" s="115" t="s">
        <v>56</v>
      </c>
      <c r="D62" s="262">
        <v>45111</v>
      </c>
      <c r="E62" s="253" t="s">
        <v>391</v>
      </c>
      <c r="F62" s="253" t="s">
        <v>57</v>
      </c>
      <c r="G62" s="253" t="s">
        <v>58</v>
      </c>
      <c r="H62" s="262">
        <v>45195</v>
      </c>
      <c r="I62" s="253">
        <v>0</v>
      </c>
      <c r="J62" s="253" t="s">
        <v>59</v>
      </c>
      <c r="K62" s="253" t="s">
        <v>57</v>
      </c>
      <c r="L62" s="253" t="s">
        <v>158</v>
      </c>
      <c r="M62" s="253" t="s">
        <v>158</v>
      </c>
      <c r="N62" s="253" t="s">
        <v>158</v>
      </c>
      <c r="O62" s="253" t="s">
        <v>158</v>
      </c>
      <c r="P62" s="253" t="s">
        <v>392</v>
      </c>
    </row>
    <row r="63" spans="1:16" ht="25">
      <c r="A63" s="115" t="s">
        <v>393</v>
      </c>
      <c r="B63" s="250" t="s">
        <v>394</v>
      </c>
      <c r="C63" s="115" t="s">
        <v>56</v>
      </c>
      <c r="D63" s="262">
        <v>45104</v>
      </c>
      <c r="E63" s="253" t="s">
        <v>395</v>
      </c>
      <c r="F63" s="253" t="s">
        <v>57</v>
      </c>
      <c r="G63" s="253" t="s">
        <v>60</v>
      </c>
      <c r="H63" s="262">
        <v>45125</v>
      </c>
      <c r="I63" s="253">
        <v>15</v>
      </c>
      <c r="J63" s="253" t="s">
        <v>59</v>
      </c>
      <c r="K63" s="253" t="s">
        <v>57</v>
      </c>
      <c r="L63" s="253" t="s">
        <v>158</v>
      </c>
      <c r="M63" s="253" t="s">
        <v>158</v>
      </c>
      <c r="N63" s="253" t="s">
        <v>158</v>
      </c>
      <c r="O63" s="253" t="s">
        <v>158</v>
      </c>
      <c r="P63" s="253"/>
    </row>
    <row r="64" spans="1:16" ht="25">
      <c r="A64" s="115" t="s">
        <v>393</v>
      </c>
      <c r="B64" s="250" t="s">
        <v>396</v>
      </c>
      <c r="C64" s="115" t="s">
        <v>56</v>
      </c>
      <c r="D64" s="262">
        <v>45088</v>
      </c>
      <c r="E64" s="253" t="s">
        <v>397</v>
      </c>
      <c r="F64" s="253" t="s">
        <v>57</v>
      </c>
      <c r="G64" s="253" t="s">
        <v>60</v>
      </c>
      <c r="H64" s="262">
        <v>45104</v>
      </c>
      <c r="I64" s="253">
        <v>10</v>
      </c>
      <c r="J64" s="253" t="s">
        <v>59</v>
      </c>
      <c r="K64" s="253" t="s">
        <v>57</v>
      </c>
      <c r="L64" s="253" t="s">
        <v>158</v>
      </c>
      <c r="M64" s="253" t="s">
        <v>158</v>
      </c>
      <c r="N64" s="253" t="s">
        <v>158</v>
      </c>
      <c r="O64" s="253" t="s">
        <v>158</v>
      </c>
      <c r="P64" s="253"/>
    </row>
    <row r="65" spans="1:16" ht="37.5">
      <c r="A65" s="115" t="s">
        <v>393</v>
      </c>
      <c r="B65" s="265" t="s">
        <v>398</v>
      </c>
      <c r="C65" s="115" t="s">
        <v>56</v>
      </c>
      <c r="D65" s="262">
        <v>45085</v>
      </c>
      <c r="E65" s="253" t="s">
        <v>399</v>
      </c>
      <c r="F65" s="253" t="s">
        <v>57</v>
      </c>
      <c r="G65" s="253" t="s">
        <v>361</v>
      </c>
      <c r="H65" s="262">
        <v>45090</v>
      </c>
      <c r="I65" s="253">
        <v>2</v>
      </c>
      <c r="J65" s="253" t="s">
        <v>59</v>
      </c>
      <c r="K65" s="253" t="s">
        <v>57</v>
      </c>
      <c r="L65" s="253" t="s">
        <v>158</v>
      </c>
      <c r="M65" s="253" t="s">
        <v>158</v>
      </c>
      <c r="N65" s="253" t="s">
        <v>158</v>
      </c>
      <c r="O65" s="253" t="s">
        <v>158</v>
      </c>
      <c r="P65" s="253" t="s">
        <v>362</v>
      </c>
    </row>
    <row r="66" spans="1:16" ht="25">
      <c r="A66" s="115" t="s">
        <v>393</v>
      </c>
      <c r="B66" s="264" t="s">
        <v>400</v>
      </c>
      <c r="C66" s="115" t="s">
        <v>56</v>
      </c>
      <c r="D66" s="262">
        <v>45068</v>
      </c>
      <c r="E66" s="253" t="s">
        <v>401</v>
      </c>
      <c r="F66" s="253" t="s">
        <v>57</v>
      </c>
      <c r="G66" s="253" t="s">
        <v>99</v>
      </c>
      <c r="H66" s="262">
        <v>45068</v>
      </c>
      <c r="I66" s="253">
        <v>0</v>
      </c>
      <c r="J66" s="253" t="s">
        <v>59</v>
      </c>
      <c r="K66" s="253" t="s">
        <v>57</v>
      </c>
      <c r="L66" s="253" t="s">
        <v>158</v>
      </c>
      <c r="M66" s="253" t="s">
        <v>158</v>
      </c>
      <c r="N66" s="253" t="s">
        <v>158</v>
      </c>
      <c r="O66" s="253" t="s">
        <v>158</v>
      </c>
      <c r="P66" s="253" t="s">
        <v>310</v>
      </c>
    </row>
    <row r="67" spans="1:16" ht="25">
      <c r="A67" s="115" t="s">
        <v>393</v>
      </c>
      <c r="B67" s="264" t="s">
        <v>402</v>
      </c>
      <c r="C67" s="115" t="s">
        <v>56</v>
      </c>
      <c r="D67" s="262">
        <v>45068</v>
      </c>
      <c r="E67" s="253" t="s">
        <v>401</v>
      </c>
      <c r="F67" s="253" t="s">
        <v>57</v>
      </c>
      <c r="G67" s="253" t="s">
        <v>99</v>
      </c>
      <c r="H67" s="262">
        <v>45068</v>
      </c>
      <c r="I67" s="253">
        <v>0</v>
      </c>
      <c r="J67" s="253" t="s">
        <v>59</v>
      </c>
      <c r="K67" s="253" t="s">
        <v>57</v>
      </c>
      <c r="L67" s="253" t="s">
        <v>158</v>
      </c>
      <c r="M67" s="253" t="s">
        <v>158</v>
      </c>
      <c r="N67" s="253" t="s">
        <v>158</v>
      </c>
      <c r="O67" s="253" t="s">
        <v>158</v>
      </c>
      <c r="P67" s="253" t="s">
        <v>310</v>
      </c>
    </row>
    <row r="68" spans="1:16" ht="25">
      <c r="A68" s="115" t="s">
        <v>393</v>
      </c>
      <c r="B68" s="255" t="s">
        <v>403</v>
      </c>
      <c r="C68" s="115" t="s">
        <v>56</v>
      </c>
      <c r="D68" s="262">
        <v>45061</v>
      </c>
      <c r="E68" s="253" t="s">
        <v>404</v>
      </c>
      <c r="F68" s="253" t="s">
        <v>57</v>
      </c>
      <c r="G68" s="253" t="s">
        <v>60</v>
      </c>
      <c r="H68" s="262">
        <v>45071</v>
      </c>
      <c r="I68" s="253">
        <v>8</v>
      </c>
      <c r="J68" s="253" t="s">
        <v>59</v>
      </c>
      <c r="K68" s="253" t="s">
        <v>57</v>
      </c>
      <c r="L68" s="253" t="s">
        <v>158</v>
      </c>
      <c r="M68" s="253" t="s">
        <v>158</v>
      </c>
      <c r="N68" s="253" t="s">
        <v>158</v>
      </c>
      <c r="O68" s="253" t="s">
        <v>158</v>
      </c>
      <c r="P68" s="253"/>
    </row>
    <row r="69" spans="1:16" ht="25">
      <c r="A69" s="115" t="s">
        <v>393</v>
      </c>
      <c r="B69" s="255" t="s">
        <v>405</v>
      </c>
      <c r="C69" s="115" t="s">
        <v>56</v>
      </c>
      <c r="D69" s="262">
        <v>45035</v>
      </c>
      <c r="E69" s="253" t="s">
        <v>406</v>
      </c>
      <c r="F69" s="253" t="s">
        <v>57</v>
      </c>
      <c r="G69" s="253" t="s">
        <v>60</v>
      </c>
      <c r="H69" s="262">
        <v>45036</v>
      </c>
      <c r="I69" s="253">
        <v>1</v>
      </c>
      <c r="J69" s="253" t="s">
        <v>59</v>
      </c>
      <c r="K69" s="253" t="s">
        <v>57</v>
      </c>
      <c r="L69" s="253" t="s">
        <v>158</v>
      </c>
      <c r="M69" s="253" t="s">
        <v>158</v>
      </c>
      <c r="N69" s="253" t="s">
        <v>158</v>
      </c>
      <c r="O69" s="253" t="s">
        <v>158</v>
      </c>
      <c r="P69" s="253"/>
    </row>
    <row r="70" spans="1:16" ht="25">
      <c r="A70" s="115" t="s">
        <v>393</v>
      </c>
      <c r="B70" s="255" t="s">
        <v>407</v>
      </c>
      <c r="C70" s="115" t="s">
        <v>56</v>
      </c>
      <c r="D70" s="262">
        <v>45032</v>
      </c>
      <c r="E70" s="253" t="s">
        <v>408</v>
      </c>
      <c r="F70" s="253" t="s">
        <v>57</v>
      </c>
      <c r="G70" s="253" t="s">
        <v>60</v>
      </c>
      <c r="H70" s="262">
        <v>45043</v>
      </c>
      <c r="I70" s="253">
        <v>7</v>
      </c>
      <c r="J70" s="253" t="s">
        <v>59</v>
      </c>
      <c r="K70" s="253" t="s">
        <v>57</v>
      </c>
      <c r="L70" s="253" t="s">
        <v>158</v>
      </c>
      <c r="M70" s="253" t="s">
        <v>158</v>
      </c>
      <c r="N70" s="253" t="s">
        <v>158</v>
      </c>
      <c r="O70" s="253" t="s">
        <v>158</v>
      </c>
      <c r="P70" s="253"/>
    </row>
    <row r="71" spans="1:16" ht="25">
      <c r="A71" s="115" t="s">
        <v>393</v>
      </c>
      <c r="B71" s="264" t="s">
        <v>409</v>
      </c>
      <c r="C71" s="115" t="s">
        <v>56</v>
      </c>
      <c r="D71" s="262">
        <v>45030</v>
      </c>
      <c r="E71" s="253" t="s">
        <v>410</v>
      </c>
      <c r="F71" s="253" t="s">
        <v>57</v>
      </c>
      <c r="G71" s="253" t="s">
        <v>99</v>
      </c>
      <c r="H71" s="262">
        <v>45033</v>
      </c>
      <c r="I71" s="253">
        <v>1</v>
      </c>
      <c r="J71" s="253" t="s">
        <v>59</v>
      </c>
      <c r="K71" s="253" t="s">
        <v>57</v>
      </c>
      <c r="L71" s="253" t="s">
        <v>158</v>
      </c>
      <c r="M71" s="253" t="s">
        <v>158</v>
      </c>
      <c r="N71" s="253" t="s">
        <v>158</v>
      </c>
      <c r="O71" s="253" t="s">
        <v>158</v>
      </c>
      <c r="P71" s="253" t="s">
        <v>310</v>
      </c>
    </row>
    <row r="72" spans="1:16" ht="25">
      <c r="A72" s="115" t="s">
        <v>393</v>
      </c>
      <c r="B72" s="255" t="s">
        <v>411</v>
      </c>
      <c r="C72" s="115" t="s">
        <v>56</v>
      </c>
      <c r="D72" s="262">
        <v>45025</v>
      </c>
      <c r="E72" s="253" t="s">
        <v>412</v>
      </c>
      <c r="F72" s="253" t="s">
        <v>57</v>
      </c>
      <c r="G72" s="253" t="s">
        <v>60</v>
      </c>
      <c r="H72" s="262">
        <v>45075</v>
      </c>
      <c r="I72" s="253">
        <v>35</v>
      </c>
      <c r="J72" s="253" t="s">
        <v>59</v>
      </c>
      <c r="K72" s="253" t="s">
        <v>57</v>
      </c>
      <c r="L72" s="253" t="s">
        <v>158</v>
      </c>
      <c r="M72" s="253" t="s">
        <v>158</v>
      </c>
      <c r="N72" s="253" t="s">
        <v>158</v>
      </c>
      <c r="O72" s="253" t="s">
        <v>158</v>
      </c>
      <c r="P72" s="253"/>
    </row>
    <row r="73" spans="1:16" ht="25">
      <c r="A73" s="115" t="s">
        <v>393</v>
      </c>
      <c r="B73" s="264" t="s">
        <v>413</v>
      </c>
      <c r="C73" s="115" t="s">
        <v>56</v>
      </c>
      <c r="D73" s="262">
        <v>45020</v>
      </c>
      <c r="E73" s="253" t="s">
        <v>414</v>
      </c>
      <c r="F73" s="253" t="s">
        <v>57</v>
      </c>
      <c r="G73" s="253" t="s">
        <v>99</v>
      </c>
      <c r="H73" s="262">
        <v>45020</v>
      </c>
      <c r="I73" s="253">
        <v>0</v>
      </c>
      <c r="J73" s="253" t="s">
        <v>59</v>
      </c>
      <c r="K73" s="253" t="s">
        <v>57</v>
      </c>
      <c r="L73" s="253" t="s">
        <v>158</v>
      </c>
      <c r="M73" s="253" t="s">
        <v>158</v>
      </c>
      <c r="N73" s="253" t="s">
        <v>158</v>
      </c>
      <c r="O73" s="253" t="s">
        <v>158</v>
      </c>
      <c r="P73" s="253" t="s">
        <v>310</v>
      </c>
    </row>
    <row r="74" spans="1:16" ht="25">
      <c r="A74" s="115" t="s">
        <v>393</v>
      </c>
      <c r="B74" s="255" t="s">
        <v>415</v>
      </c>
      <c r="C74" s="115" t="s">
        <v>56</v>
      </c>
      <c r="D74" s="262">
        <v>45019</v>
      </c>
      <c r="E74" s="253" t="s">
        <v>416</v>
      </c>
      <c r="F74" s="253" t="s">
        <v>57</v>
      </c>
      <c r="G74" s="253" t="s">
        <v>60</v>
      </c>
      <c r="H74" s="262">
        <v>45055</v>
      </c>
      <c r="I74" s="253">
        <v>25</v>
      </c>
      <c r="J74" s="253" t="s">
        <v>59</v>
      </c>
      <c r="K74" s="253" t="s">
        <v>57</v>
      </c>
      <c r="L74" s="253" t="s">
        <v>158</v>
      </c>
      <c r="M74" s="253" t="s">
        <v>158</v>
      </c>
      <c r="N74" s="253" t="s">
        <v>158</v>
      </c>
      <c r="O74" s="253" t="s">
        <v>158</v>
      </c>
      <c r="P74" s="253"/>
    </row>
    <row r="75" spans="1:16" ht="25">
      <c r="A75" s="115" t="s">
        <v>417</v>
      </c>
      <c r="B75" s="255" t="s">
        <v>418</v>
      </c>
      <c r="C75" s="115" t="s">
        <v>56</v>
      </c>
      <c r="D75" s="262">
        <v>45012</v>
      </c>
      <c r="E75" s="253" t="s">
        <v>419</v>
      </c>
      <c r="F75" s="253" t="s">
        <v>57</v>
      </c>
      <c r="G75" s="253" t="s">
        <v>60</v>
      </c>
      <c r="H75" s="262">
        <v>45057</v>
      </c>
      <c r="I75" s="253">
        <v>33</v>
      </c>
      <c r="J75" s="253" t="s">
        <v>59</v>
      </c>
      <c r="K75" s="253" t="s">
        <v>57</v>
      </c>
      <c r="L75" s="253" t="s">
        <v>158</v>
      </c>
      <c r="M75" s="253" t="s">
        <v>158</v>
      </c>
      <c r="N75" s="253" t="s">
        <v>158</v>
      </c>
      <c r="O75" s="253" t="s">
        <v>158</v>
      </c>
      <c r="P75" s="253"/>
    </row>
    <row r="76" spans="1:16" ht="37.5">
      <c r="A76" s="115" t="s">
        <v>417</v>
      </c>
      <c r="B76" s="255" t="s">
        <v>420</v>
      </c>
      <c r="C76" s="115" t="s">
        <v>56</v>
      </c>
      <c r="D76" s="262">
        <v>45011</v>
      </c>
      <c r="E76" s="253" t="s">
        <v>421</v>
      </c>
      <c r="F76" s="253" t="s">
        <v>57</v>
      </c>
      <c r="G76" s="253" t="s">
        <v>60</v>
      </c>
      <c r="H76" s="262">
        <v>45055</v>
      </c>
      <c r="I76" s="253">
        <v>30</v>
      </c>
      <c r="J76" s="253" t="s">
        <v>59</v>
      </c>
      <c r="K76" s="253" t="s">
        <v>57</v>
      </c>
      <c r="L76" s="253" t="s">
        <v>158</v>
      </c>
      <c r="M76" s="253" t="s">
        <v>158</v>
      </c>
      <c r="N76" s="253" t="s">
        <v>158</v>
      </c>
      <c r="O76" s="253" t="s">
        <v>158</v>
      </c>
      <c r="P76" s="253"/>
    </row>
    <row r="77" spans="1:16" ht="37.5">
      <c r="A77" s="115" t="s">
        <v>417</v>
      </c>
      <c r="B77" s="265" t="s">
        <v>422</v>
      </c>
      <c r="C77" s="115" t="s">
        <v>56</v>
      </c>
      <c r="D77" s="262">
        <v>45007</v>
      </c>
      <c r="E77" s="253" t="s">
        <v>423</v>
      </c>
      <c r="F77" s="253" t="s">
        <v>57</v>
      </c>
      <c r="G77" s="253" t="s">
        <v>361</v>
      </c>
      <c r="H77" s="262">
        <v>45009</v>
      </c>
      <c r="I77" s="253">
        <v>1</v>
      </c>
      <c r="J77" s="253" t="s">
        <v>59</v>
      </c>
      <c r="K77" s="253" t="s">
        <v>57</v>
      </c>
      <c r="L77" s="253" t="s">
        <v>158</v>
      </c>
      <c r="M77" s="253" t="s">
        <v>158</v>
      </c>
      <c r="N77" s="253" t="s">
        <v>158</v>
      </c>
      <c r="O77" s="253" t="s">
        <v>158</v>
      </c>
      <c r="P77" s="253" t="s">
        <v>362</v>
      </c>
    </row>
    <row r="78" spans="1:16" ht="25">
      <c r="A78" s="115" t="s">
        <v>417</v>
      </c>
      <c r="B78" s="255" t="s">
        <v>424</v>
      </c>
      <c r="C78" s="115" t="s">
        <v>56</v>
      </c>
      <c r="D78" s="262">
        <v>44993</v>
      </c>
      <c r="E78" s="253" t="s">
        <v>425</v>
      </c>
      <c r="F78" s="253" t="s">
        <v>57</v>
      </c>
      <c r="G78" s="253" t="s">
        <v>60</v>
      </c>
      <c r="H78" s="262">
        <v>45019</v>
      </c>
      <c r="I78" s="253">
        <v>18</v>
      </c>
      <c r="J78" s="253" t="s">
        <v>59</v>
      </c>
      <c r="K78" s="253" t="s">
        <v>57</v>
      </c>
      <c r="L78" s="253" t="s">
        <v>158</v>
      </c>
      <c r="M78" s="253" t="s">
        <v>158</v>
      </c>
      <c r="N78" s="253" t="s">
        <v>158</v>
      </c>
      <c r="O78" s="253" t="s">
        <v>158</v>
      </c>
      <c r="P78" s="253"/>
    </row>
    <row r="79" spans="1:16" ht="25">
      <c r="A79" s="115" t="s">
        <v>417</v>
      </c>
      <c r="B79" s="255" t="s">
        <v>426</v>
      </c>
      <c r="C79" s="115" t="s">
        <v>56</v>
      </c>
      <c r="D79" s="262">
        <v>44979</v>
      </c>
      <c r="E79" s="253" t="s">
        <v>427</v>
      </c>
      <c r="F79" s="253" t="s">
        <v>57</v>
      </c>
      <c r="G79" s="253" t="s">
        <v>60</v>
      </c>
      <c r="H79" s="262">
        <v>45019</v>
      </c>
      <c r="I79" s="253">
        <v>28</v>
      </c>
      <c r="J79" s="253" t="s">
        <v>59</v>
      </c>
      <c r="K79" s="253" t="s">
        <v>57</v>
      </c>
      <c r="L79" s="253" t="s">
        <v>158</v>
      </c>
      <c r="M79" s="253" t="s">
        <v>158</v>
      </c>
      <c r="N79" s="253" t="s">
        <v>158</v>
      </c>
      <c r="O79" s="253" t="s">
        <v>158</v>
      </c>
      <c r="P79" s="253"/>
    </row>
    <row r="80" spans="1:16" ht="37.5">
      <c r="A80" s="115" t="s">
        <v>417</v>
      </c>
      <c r="B80" s="255" t="s">
        <v>428</v>
      </c>
      <c r="C80" s="115" t="s">
        <v>56</v>
      </c>
      <c r="D80" s="262">
        <v>44978</v>
      </c>
      <c r="E80" s="253" t="s">
        <v>429</v>
      </c>
      <c r="F80" s="253" t="s">
        <v>57</v>
      </c>
      <c r="G80" s="253" t="s">
        <v>60</v>
      </c>
      <c r="H80" s="262">
        <v>44991</v>
      </c>
      <c r="I80" s="253">
        <v>9</v>
      </c>
      <c r="J80" s="253" t="s">
        <v>59</v>
      </c>
      <c r="K80" s="253" t="s">
        <v>57</v>
      </c>
      <c r="L80" s="253" t="s">
        <v>158</v>
      </c>
      <c r="M80" s="253" t="s">
        <v>158</v>
      </c>
      <c r="N80" s="253" t="s">
        <v>158</v>
      </c>
      <c r="O80" s="253" t="s">
        <v>158</v>
      </c>
      <c r="P80" s="253"/>
    </row>
    <row r="81" spans="1:16" ht="25">
      <c r="A81" s="115" t="s">
        <v>417</v>
      </c>
      <c r="B81" s="255" t="s">
        <v>430</v>
      </c>
      <c r="C81" s="115" t="s">
        <v>56</v>
      </c>
      <c r="D81" s="262">
        <v>44968</v>
      </c>
      <c r="E81" s="253" t="s">
        <v>431</v>
      </c>
      <c r="F81" s="253" t="s">
        <v>57</v>
      </c>
      <c r="G81" s="253" t="s">
        <v>60</v>
      </c>
      <c r="H81" s="262">
        <v>45001</v>
      </c>
      <c r="I81" s="253">
        <v>22</v>
      </c>
      <c r="J81" s="253" t="s">
        <v>59</v>
      </c>
      <c r="K81" s="253" t="s">
        <v>57</v>
      </c>
      <c r="L81" s="253" t="s">
        <v>158</v>
      </c>
      <c r="M81" s="253" t="s">
        <v>158</v>
      </c>
      <c r="N81" s="253" t="s">
        <v>158</v>
      </c>
      <c r="O81" s="253" t="s">
        <v>158</v>
      </c>
      <c r="P81" s="253"/>
    </row>
    <row r="82" spans="1:16" ht="25">
      <c r="A82" s="115" t="s">
        <v>417</v>
      </c>
      <c r="B82" s="265" t="s">
        <v>432</v>
      </c>
      <c r="C82" s="115" t="s">
        <v>56</v>
      </c>
      <c r="D82" s="262">
        <v>44961</v>
      </c>
      <c r="E82" s="253" t="s">
        <v>339</v>
      </c>
      <c r="F82" s="253" t="s">
        <v>57</v>
      </c>
      <c r="G82" s="253" t="s">
        <v>58</v>
      </c>
      <c r="H82" s="262">
        <v>45068</v>
      </c>
      <c r="I82" s="253">
        <v>0</v>
      </c>
      <c r="J82" s="253" t="s">
        <v>59</v>
      </c>
      <c r="K82" s="253" t="s">
        <v>57</v>
      </c>
      <c r="L82" s="253" t="s">
        <v>158</v>
      </c>
      <c r="M82" s="253" t="s">
        <v>158</v>
      </c>
      <c r="N82" s="253" t="s">
        <v>158</v>
      </c>
      <c r="O82" s="253" t="s">
        <v>158</v>
      </c>
      <c r="P82" s="253" t="s">
        <v>392</v>
      </c>
    </row>
    <row r="83" spans="1:16" ht="25">
      <c r="A83" s="115" t="s">
        <v>417</v>
      </c>
      <c r="B83" s="255" t="s">
        <v>430</v>
      </c>
      <c r="C83" s="115" t="s">
        <v>56</v>
      </c>
      <c r="D83" s="262">
        <v>44968</v>
      </c>
      <c r="E83" s="253" t="s">
        <v>431</v>
      </c>
      <c r="F83" s="253" t="s">
        <v>57</v>
      </c>
      <c r="G83" s="253" t="s">
        <v>60</v>
      </c>
      <c r="H83" s="262">
        <v>45001</v>
      </c>
      <c r="I83" s="253">
        <v>22</v>
      </c>
      <c r="J83" s="253" t="s">
        <v>59</v>
      </c>
      <c r="K83" s="253" t="s">
        <v>57</v>
      </c>
      <c r="L83" s="253" t="s">
        <v>158</v>
      </c>
      <c r="M83" s="253" t="s">
        <v>158</v>
      </c>
      <c r="N83" s="253" t="s">
        <v>158</v>
      </c>
      <c r="O83" s="253" t="s">
        <v>158</v>
      </c>
      <c r="P83" s="253"/>
    </row>
    <row r="84" spans="1:16" ht="25">
      <c r="A84" s="115" t="s">
        <v>417</v>
      </c>
      <c r="B84" s="265" t="s">
        <v>432</v>
      </c>
      <c r="C84" s="115" t="s">
        <v>56</v>
      </c>
      <c r="D84" s="262">
        <v>44961</v>
      </c>
      <c r="E84" s="253" t="s">
        <v>339</v>
      </c>
      <c r="F84" s="253" t="s">
        <v>57</v>
      </c>
      <c r="G84" s="253" t="s">
        <v>58</v>
      </c>
      <c r="H84" s="262">
        <v>45068</v>
      </c>
      <c r="I84" s="253">
        <v>0</v>
      </c>
      <c r="J84" s="253" t="s">
        <v>59</v>
      </c>
      <c r="K84" s="253" t="s">
        <v>57</v>
      </c>
      <c r="L84" s="253" t="s">
        <v>158</v>
      </c>
      <c r="M84" s="253" t="s">
        <v>158</v>
      </c>
      <c r="N84" s="253" t="s">
        <v>158</v>
      </c>
      <c r="O84" s="253" t="s">
        <v>158</v>
      </c>
      <c r="P84" s="253" t="s">
        <v>392</v>
      </c>
    </row>
    <row r="85" spans="1:16" ht="25">
      <c r="A85" s="115" t="s">
        <v>417</v>
      </c>
      <c r="B85" s="255" t="s">
        <v>433</v>
      </c>
      <c r="C85" s="115" t="s">
        <v>56</v>
      </c>
      <c r="D85" s="262">
        <v>44955</v>
      </c>
      <c r="E85" s="253" t="s">
        <v>434</v>
      </c>
      <c r="F85" s="253" t="s">
        <v>57</v>
      </c>
      <c r="G85" s="253" t="s">
        <v>60</v>
      </c>
      <c r="H85" s="262">
        <v>44984</v>
      </c>
      <c r="I85" s="253">
        <v>20</v>
      </c>
      <c r="J85" s="253" t="s">
        <v>59</v>
      </c>
      <c r="K85" s="253" t="s">
        <v>57</v>
      </c>
      <c r="L85" s="253" t="s">
        <v>158</v>
      </c>
      <c r="M85" s="253" t="s">
        <v>158</v>
      </c>
      <c r="N85" s="253" t="s">
        <v>158</v>
      </c>
      <c r="O85" s="253" t="s">
        <v>158</v>
      </c>
      <c r="P85" s="253"/>
    </row>
    <row r="86" spans="1:16" ht="25">
      <c r="A86" s="115" t="s">
        <v>417</v>
      </c>
      <c r="B86" s="255" t="s">
        <v>435</v>
      </c>
      <c r="C86" s="115" t="s">
        <v>56</v>
      </c>
      <c r="D86" s="262">
        <v>44930</v>
      </c>
      <c r="E86" s="253" t="s">
        <v>436</v>
      </c>
      <c r="F86" s="253" t="s">
        <v>57</v>
      </c>
      <c r="G86" s="253" t="s">
        <v>60</v>
      </c>
      <c r="H86" s="262">
        <v>44937</v>
      </c>
      <c r="I86" s="253">
        <v>4</v>
      </c>
      <c r="J86" s="253" t="s">
        <v>59</v>
      </c>
      <c r="K86" s="253" t="s">
        <v>57</v>
      </c>
      <c r="L86" s="253" t="s">
        <v>158</v>
      </c>
      <c r="M86" s="253" t="s">
        <v>158</v>
      </c>
      <c r="N86" s="253" t="s">
        <v>158</v>
      </c>
      <c r="O86" s="253" t="s">
        <v>158</v>
      </c>
      <c r="P86" s="253"/>
    </row>
    <row r="87" spans="1:16" ht="25">
      <c r="A87" s="115" t="s">
        <v>417</v>
      </c>
      <c r="B87" s="255" t="s">
        <v>437</v>
      </c>
      <c r="C87" s="115" t="s">
        <v>56</v>
      </c>
      <c r="D87" s="262">
        <v>44927</v>
      </c>
      <c r="E87" s="253" t="s">
        <v>438</v>
      </c>
      <c r="F87" s="253" t="s">
        <v>57</v>
      </c>
      <c r="G87" s="253" t="s">
        <v>60</v>
      </c>
      <c r="H87" s="262">
        <v>44937</v>
      </c>
      <c r="I87" s="253">
        <v>6</v>
      </c>
      <c r="J87" s="253" t="s">
        <v>59</v>
      </c>
      <c r="K87" s="253" t="s">
        <v>57</v>
      </c>
      <c r="L87" s="253" t="s">
        <v>158</v>
      </c>
      <c r="M87" s="253" t="s">
        <v>158</v>
      </c>
      <c r="N87" s="253" t="s">
        <v>158</v>
      </c>
      <c r="O87" s="253" t="s">
        <v>158</v>
      </c>
      <c r="P87" s="253"/>
    </row>
    <row r="88" spans="1:16" ht="25">
      <c r="A88" s="115" t="s">
        <v>303</v>
      </c>
      <c r="B88" s="250" t="s">
        <v>304</v>
      </c>
      <c r="C88" s="115" t="s">
        <v>56</v>
      </c>
      <c r="D88" s="251">
        <v>44823</v>
      </c>
      <c r="E88" s="252" t="s">
        <v>305</v>
      </c>
      <c r="F88" s="253" t="s">
        <v>57</v>
      </c>
      <c r="G88" s="253" t="s">
        <v>60</v>
      </c>
      <c r="H88" s="251">
        <v>44827</v>
      </c>
      <c r="I88" s="254">
        <v>4</v>
      </c>
      <c r="J88" s="253" t="s">
        <v>59</v>
      </c>
      <c r="K88" s="253" t="s">
        <v>57</v>
      </c>
      <c r="L88" s="253" t="s">
        <v>158</v>
      </c>
      <c r="M88" s="253" t="s">
        <v>158</v>
      </c>
      <c r="N88" s="253" t="s">
        <v>158</v>
      </c>
      <c r="O88" s="253" t="s">
        <v>158</v>
      </c>
      <c r="P88" s="252"/>
    </row>
    <row r="89" spans="1:16" ht="25">
      <c r="A89" s="115" t="s">
        <v>303</v>
      </c>
      <c r="B89" s="250" t="s">
        <v>306</v>
      </c>
      <c r="C89" s="115" t="s">
        <v>56</v>
      </c>
      <c r="D89" s="251">
        <v>44819</v>
      </c>
      <c r="E89" s="252" t="s">
        <v>307</v>
      </c>
      <c r="F89" s="253" t="s">
        <v>57</v>
      </c>
      <c r="G89" s="253" t="s">
        <v>60</v>
      </c>
      <c r="H89" s="251">
        <v>44820</v>
      </c>
      <c r="I89" s="254">
        <v>1</v>
      </c>
      <c r="J89" s="253" t="s">
        <v>59</v>
      </c>
      <c r="K89" s="253" t="s">
        <v>57</v>
      </c>
      <c r="L89" s="253" t="s">
        <v>158</v>
      </c>
      <c r="M89" s="253" t="s">
        <v>158</v>
      </c>
      <c r="N89" s="253" t="s">
        <v>158</v>
      </c>
      <c r="O89" s="253" t="s">
        <v>158</v>
      </c>
      <c r="P89" s="252"/>
    </row>
    <row r="90" spans="1:16" ht="25">
      <c r="A90" s="115" t="s">
        <v>303</v>
      </c>
      <c r="B90" s="259" t="s">
        <v>308</v>
      </c>
      <c r="C90" s="115" t="s">
        <v>56</v>
      </c>
      <c r="D90" s="251">
        <v>44808</v>
      </c>
      <c r="E90" s="252" t="s">
        <v>309</v>
      </c>
      <c r="F90" s="252" t="s">
        <v>57</v>
      </c>
      <c r="G90" s="253" t="s">
        <v>99</v>
      </c>
      <c r="H90" s="251">
        <v>44810</v>
      </c>
      <c r="I90" s="254">
        <v>0</v>
      </c>
      <c r="J90" s="253" t="s">
        <v>59</v>
      </c>
      <c r="K90" s="253" t="s">
        <v>57</v>
      </c>
      <c r="L90" s="253" t="s">
        <v>158</v>
      </c>
      <c r="M90" s="253" t="s">
        <v>158</v>
      </c>
      <c r="N90" s="253" t="s">
        <v>158</v>
      </c>
      <c r="O90" s="253" t="s">
        <v>158</v>
      </c>
      <c r="P90" s="253" t="s">
        <v>310</v>
      </c>
    </row>
    <row r="91" spans="1:16" ht="25">
      <c r="A91" s="115" t="s">
        <v>303</v>
      </c>
      <c r="B91" s="259" t="s">
        <v>311</v>
      </c>
      <c r="C91" s="115" t="s">
        <v>56</v>
      </c>
      <c r="D91" s="251">
        <v>44808</v>
      </c>
      <c r="E91" s="252" t="s">
        <v>312</v>
      </c>
      <c r="F91" s="253" t="s">
        <v>57</v>
      </c>
      <c r="G91" s="253" t="s">
        <v>99</v>
      </c>
      <c r="H91" s="251">
        <v>44810</v>
      </c>
      <c r="I91" s="254">
        <v>0</v>
      </c>
      <c r="J91" s="253" t="s">
        <v>59</v>
      </c>
      <c r="K91" s="253" t="s">
        <v>57</v>
      </c>
      <c r="L91" s="253" t="s">
        <v>158</v>
      </c>
      <c r="M91" s="253" t="s">
        <v>158</v>
      </c>
      <c r="N91" s="253" t="s">
        <v>158</v>
      </c>
      <c r="O91" s="253" t="s">
        <v>158</v>
      </c>
      <c r="P91" s="253" t="s">
        <v>310</v>
      </c>
    </row>
    <row r="92" spans="1:16" ht="25">
      <c r="A92" s="115" t="s">
        <v>313</v>
      </c>
      <c r="B92" s="250" t="s">
        <v>314</v>
      </c>
      <c r="C92" s="115" t="s">
        <v>56</v>
      </c>
      <c r="D92" s="251">
        <v>44757</v>
      </c>
      <c r="E92" s="252" t="s">
        <v>315</v>
      </c>
      <c r="F92" s="253" t="s">
        <v>57</v>
      </c>
      <c r="G92" s="253" t="s">
        <v>60</v>
      </c>
      <c r="H92" s="251">
        <v>44768</v>
      </c>
      <c r="I92" s="254">
        <v>7</v>
      </c>
      <c r="J92" s="253" t="s">
        <v>59</v>
      </c>
      <c r="K92" s="253" t="s">
        <v>57</v>
      </c>
      <c r="L92" s="253" t="s">
        <v>158</v>
      </c>
      <c r="M92" s="253" t="s">
        <v>158</v>
      </c>
      <c r="N92" s="253" t="s">
        <v>158</v>
      </c>
      <c r="O92" s="253" t="s">
        <v>158</v>
      </c>
      <c r="P92" s="258"/>
    </row>
    <row r="93" spans="1:16" ht="25">
      <c r="A93" s="115" t="s">
        <v>313</v>
      </c>
      <c r="B93" s="250" t="s">
        <v>316</v>
      </c>
      <c r="C93" s="115" t="s">
        <v>56</v>
      </c>
      <c r="D93" s="251">
        <v>44735</v>
      </c>
      <c r="E93" s="252" t="s">
        <v>317</v>
      </c>
      <c r="F93" s="253" t="s">
        <v>57</v>
      </c>
      <c r="G93" s="253" t="s">
        <v>60</v>
      </c>
      <c r="H93" s="251">
        <v>44755</v>
      </c>
      <c r="I93" s="254">
        <v>13</v>
      </c>
      <c r="J93" s="253" t="s">
        <v>59</v>
      </c>
      <c r="K93" s="253" t="s">
        <v>57</v>
      </c>
      <c r="L93" s="253" t="s">
        <v>158</v>
      </c>
      <c r="M93" s="253" t="s">
        <v>158</v>
      </c>
      <c r="N93" s="253" t="s">
        <v>158</v>
      </c>
      <c r="O93" s="253" t="s">
        <v>158</v>
      </c>
      <c r="P93" s="252"/>
    </row>
    <row r="94" spans="1:16" ht="25">
      <c r="A94" s="115" t="s">
        <v>313</v>
      </c>
      <c r="B94" s="250" t="s">
        <v>318</v>
      </c>
      <c r="C94" s="115" t="s">
        <v>56</v>
      </c>
      <c r="D94" s="251">
        <v>44693</v>
      </c>
      <c r="E94" s="253" t="s">
        <v>319</v>
      </c>
      <c r="F94" s="253" t="s">
        <v>57</v>
      </c>
      <c r="G94" s="252" t="s">
        <v>60</v>
      </c>
      <c r="H94" s="251">
        <v>44712</v>
      </c>
      <c r="I94" s="254">
        <v>12</v>
      </c>
      <c r="J94" s="253" t="s">
        <v>59</v>
      </c>
      <c r="K94" s="253" t="s">
        <v>57</v>
      </c>
      <c r="L94" s="253" t="s">
        <v>158</v>
      </c>
      <c r="M94" s="253" t="s">
        <v>158</v>
      </c>
      <c r="N94" s="253" t="s">
        <v>158</v>
      </c>
      <c r="O94" s="253" t="s">
        <v>158</v>
      </c>
      <c r="P94" s="252"/>
    </row>
    <row r="95" spans="1:16" ht="25">
      <c r="A95" s="115" t="s">
        <v>313</v>
      </c>
      <c r="B95" s="250" t="s">
        <v>320</v>
      </c>
      <c r="C95" s="256" t="s">
        <v>56</v>
      </c>
      <c r="D95" s="251">
        <v>44685</v>
      </c>
      <c r="E95" s="253" t="s">
        <v>321</v>
      </c>
      <c r="F95" s="253" t="s">
        <v>57</v>
      </c>
      <c r="G95" s="252" t="s">
        <v>60</v>
      </c>
      <c r="H95" s="251">
        <v>44709</v>
      </c>
      <c r="I95" s="254">
        <v>18</v>
      </c>
      <c r="J95" s="253" t="s">
        <v>59</v>
      </c>
      <c r="K95" s="253" t="s">
        <v>57</v>
      </c>
      <c r="L95" s="253" t="s">
        <v>158</v>
      </c>
      <c r="M95" s="253" t="s">
        <v>158</v>
      </c>
      <c r="N95" s="253" t="s">
        <v>158</v>
      </c>
      <c r="O95" s="253" t="s">
        <v>158</v>
      </c>
      <c r="P95" s="252"/>
    </row>
    <row r="96" spans="1:16" ht="37.5">
      <c r="A96" s="115" t="s">
        <v>313</v>
      </c>
      <c r="B96" s="257" t="s">
        <v>322</v>
      </c>
      <c r="C96" s="115" t="s">
        <v>56</v>
      </c>
      <c r="D96" s="251">
        <v>44674</v>
      </c>
      <c r="E96" s="253" t="s">
        <v>323</v>
      </c>
      <c r="F96" s="253" t="s">
        <v>324</v>
      </c>
      <c r="G96" s="253" t="s">
        <v>325</v>
      </c>
      <c r="H96" s="251">
        <v>44732</v>
      </c>
      <c r="I96" s="254">
        <v>41</v>
      </c>
      <c r="J96" s="253" t="s">
        <v>59</v>
      </c>
      <c r="K96" s="253" t="s">
        <v>57</v>
      </c>
      <c r="L96" s="253" t="s">
        <v>158</v>
      </c>
      <c r="M96" s="253" t="s">
        <v>158</v>
      </c>
      <c r="N96" s="253" t="s">
        <v>158</v>
      </c>
      <c r="O96" s="253" t="s">
        <v>158</v>
      </c>
      <c r="P96" s="253" t="s">
        <v>326</v>
      </c>
    </row>
    <row r="97" spans="1:16" ht="25">
      <c r="A97" s="115" t="s">
        <v>327</v>
      </c>
      <c r="B97" s="250" t="s">
        <v>328</v>
      </c>
      <c r="C97" s="256" t="s">
        <v>56</v>
      </c>
      <c r="D97" s="251">
        <v>44650</v>
      </c>
      <c r="E97" s="253" t="s">
        <v>329</v>
      </c>
      <c r="F97" s="253" t="s">
        <v>57</v>
      </c>
      <c r="G97" s="253" t="s">
        <v>60</v>
      </c>
      <c r="H97" s="251">
        <v>44672</v>
      </c>
      <c r="I97" s="254">
        <v>15</v>
      </c>
      <c r="J97" s="253" t="s">
        <v>59</v>
      </c>
      <c r="K97" s="253" t="s">
        <v>57</v>
      </c>
      <c r="L97" s="253" t="s">
        <v>158</v>
      </c>
      <c r="M97" s="253" t="s">
        <v>158</v>
      </c>
      <c r="N97" s="253" t="s">
        <v>158</v>
      </c>
      <c r="O97" s="253" t="s">
        <v>158</v>
      </c>
      <c r="P97" s="252"/>
    </row>
    <row r="98" spans="1:16" ht="37.5">
      <c r="A98" s="115" t="s">
        <v>327</v>
      </c>
      <c r="B98" s="250" t="s">
        <v>330</v>
      </c>
      <c r="C98" s="256" t="s">
        <v>56</v>
      </c>
      <c r="D98" s="251">
        <v>44634</v>
      </c>
      <c r="E98" s="253" t="s">
        <v>331</v>
      </c>
      <c r="F98" s="253" t="s">
        <v>57</v>
      </c>
      <c r="G98" s="253" t="s">
        <v>60</v>
      </c>
      <c r="H98" s="251">
        <v>44656</v>
      </c>
      <c r="I98" s="254">
        <v>15</v>
      </c>
      <c r="J98" s="253" t="s">
        <v>59</v>
      </c>
      <c r="K98" s="253" t="s">
        <v>57</v>
      </c>
      <c r="L98" s="253" t="s">
        <v>158</v>
      </c>
      <c r="M98" s="253" t="s">
        <v>158</v>
      </c>
      <c r="N98" s="253" t="s">
        <v>158</v>
      </c>
      <c r="O98" s="253" t="s">
        <v>158</v>
      </c>
      <c r="P98" s="252"/>
    </row>
    <row r="99" spans="1:16" ht="25">
      <c r="A99" s="115" t="s">
        <v>327</v>
      </c>
      <c r="B99" s="250" t="s">
        <v>332</v>
      </c>
      <c r="C99" s="256" t="s">
        <v>56</v>
      </c>
      <c r="D99" s="251">
        <v>44632</v>
      </c>
      <c r="E99" s="253" t="s">
        <v>333</v>
      </c>
      <c r="F99" s="253" t="s">
        <v>57</v>
      </c>
      <c r="G99" s="253" t="s">
        <v>60</v>
      </c>
      <c r="H99" s="251">
        <v>44656</v>
      </c>
      <c r="I99" s="254">
        <v>15</v>
      </c>
      <c r="J99" s="253" t="s">
        <v>59</v>
      </c>
      <c r="K99" s="253" t="s">
        <v>57</v>
      </c>
      <c r="L99" s="253" t="s">
        <v>158</v>
      </c>
      <c r="M99" s="253" t="s">
        <v>158</v>
      </c>
      <c r="N99" s="253" t="s">
        <v>158</v>
      </c>
      <c r="O99" s="253" t="s">
        <v>158</v>
      </c>
      <c r="P99" s="252"/>
    </row>
    <row r="100" spans="1:16" ht="25">
      <c r="A100" s="115" t="s">
        <v>327</v>
      </c>
      <c r="B100" s="250" t="s">
        <v>334</v>
      </c>
      <c r="C100" s="256" t="s">
        <v>56</v>
      </c>
      <c r="D100" s="251">
        <v>44626</v>
      </c>
      <c r="E100" s="253" t="s">
        <v>335</v>
      </c>
      <c r="F100" s="253" t="s">
        <v>57</v>
      </c>
      <c r="G100" s="253" t="s">
        <v>60</v>
      </c>
      <c r="H100" s="251">
        <v>44645</v>
      </c>
      <c r="I100" s="254">
        <v>13</v>
      </c>
      <c r="J100" s="253" t="s">
        <v>59</v>
      </c>
      <c r="K100" s="253" t="s">
        <v>57</v>
      </c>
      <c r="L100" s="253" t="s">
        <v>158</v>
      </c>
      <c r="M100" s="253" t="s">
        <v>158</v>
      </c>
      <c r="N100" s="253" t="s">
        <v>158</v>
      </c>
      <c r="O100" s="253" t="s">
        <v>158</v>
      </c>
      <c r="P100" s="252"/>
    </row>
    <row r="101" spans="1:16" ht="25">
      <c r="A101" s="115" t="s">
        <v>327</v>
      </c>
      <c r="B101" s="250" t="s">
        <v>336</v>
      </c>
      <c r="C101" s="256" t="s">
        <v>56</v>
      </c>
      <c r="D101" s="251">
        <v>44616</v>
      </c>
      <c r="E101" s="252" t="s">
        <v>337</v>
      </c>
      <c r="F101" s="253" t="s">
        <v>57</v>
      </c>
      <c r="G101" s="253" t="s">
        <v>60</v>
      </c>
      <c r="H101" s="251">
        <v>44621</v>
      </c>
      <c r="I101" s="254">
        <v>2</v>
      </c>
      <c r="J101" s="253" t="s">
        <v>59</v>
      </c>
      <c r="K101" s="253" t="s">
        <v>57</v>
      </c>
      <c r="L101" s="253" t="s">
        <v>158</v>
      </c>
      <c r="M101" s="253" t="s">
        <v>158</v>
      </c>
      <c r="N101" s="253" t="s">
        <v>158</v>
      </c>
      <c r="O101" s="253" t="s">
        <v>158</v>
      </c>
      <c r="P101" s="252"/>
    </row>
    <row r="102" spans="1:16" ht="25">
      <c r="A102" s="115" t="s">
        <v>327</v>
      </c>
      <c r="B102" s="250" t="s">
        <v>338</v>
      </c>
      <c r="C102" s="256" t="s">
        <v>56</v>
      </c>
      <c r="D102" s="251">
        <v>44615</v>
      </c>
      <c r="E102" s="252" t="s">
        <v>339</v>
      </c>
      <c r="F102" s="253" t="s">
        <v>57</v>
      </c>
      <c r="G102" s="253" t="s">
        <v>60</v>
      </c>
      <c r="H102" s="251">
        <v>44624</v>
      </c>
      <c r="I102" s="254">
        <v>7</v>
      </c>
      <c r="J102" s="253" t="s">
        <v>59</v>
      </c>
      <c r="K102" s="253" t="s">
        <v>57</v>
      </c>
      <c r="L102" s="253" t="s">
        <v>158</v>
      </c>
      <c r="M102" s="253" t="s">
        <v>158</v>
      </c>
      <c r="N102" s="253" t="s">
        <v>158</v>
      </c>
      <c r="O102" s="253" t="s">
        <v>158</v>
      </c>
      <c r="P102" s="252"/>
    </row>
    <row r="103" spans="1:16" ht="25">
      <c r="A103" s="115" t="s">
        <v>327</v>
      </c>
      <c r="B103" s="250" t="s">
        <v>340</v>
      </c>
      <c r="C103" s="256" t="s">
        <v>56</v>
      </c>
      <c r="D103" s="251">
        <v>44613</v>
      </c>
      <c r="E103" s="253" t="s">
        <v>341</v>
      </c>
      <c r="F103" s="253" t="s">
        <v>57</v>
      </c>
      <c r="G103" s="253" t="s">
        <v>60</v>
      </c>
      <c r="H103" s="251">
        <v>44623</v>
      </c>
      <c r="I103" s="254">
        <v>7</v>
      </c>
      <c r="J103" s="253" t="s">
        <v>59</v>
      </c>
      <c r="K103" s="253" t="s">
        <v>57</v>
      </c>
      <c r="L103" s="253" t="s">
        <v>158</v>
      </c>
      <c r="M103" s="253" t="s">
        <v>158</v>
      </c>
      <c r="N103" s="253" t="s">
        <v>158</v>
      </c>
      <c r="O103" s="253" t="s">
        <v>158</v>
      </c>
      <c r="P103" s="252"/>
    </row>
    <row r="104" spans="1:16" ht="43.5" customHeight="1">
      <c r="A104" s="115" t="s">
        <v>327</v>
      </c>
      <c r="B104" s="255" t="s">
        <v>342</v>
      </c>
      <c r="C104" s="256" t="s">
        <v>56</v>
      </c>
      <c r="D104" s="251">
        <v>44608</v>
      </c>
      <c r="E104" s="253" t="s">
        <v>343</v>
      </c>
      <c r="F104" s="253" t="s">
        <v>57</v>
      </c>
      <c r="G104" s="253" t="s">
        <v>60</v>
      </c>
      <c r="H104" s="251">
        <v>44623</v>
      </c>
      <c r="I104" s="254">
        <v>10</v>
      </c>
      <c r="J104" s="253" t="s">
        <v>59</v>
      </c>
      <c r="K104" s="253" t="s">
        <v>57</v>
      </c>
      <c r="L104" s="253" t="s">
        <v>158</v>
      </c>
      <c r="M104" s="253" t="s">
        <v>158</v>
      </c>
      <c r="N104" s="253" t="s">
        <v>158</v>
      </c>
      <c r="O104" s="253" t="s">
        <v>158</v>
      </c>
      <c r="P104" s="252"/>
    </row>
    <row r="105" spans="1:16" ht="25">
      <c r="A105" s="115" t="s">
        <v>327</v>
      </c>
      <c r="B105" s="250" t="s">
        <v>344</v>
      </c>
      <c r="C105" s="256" t="s">
        <v>56</v>
      </c>
      <c r="D105" s="251">
        <v>44603</v>
      </c>
      <c r="E105" s="253" t="s">
        <v>345</v>
      </c>
      <c r="F105" s="253" t="s">
        <v>57</v>
      </c>
      <c r="G105" s="253" t="s">
        <v>60</v>
      </c>
      <c r="H105" s="251">
        <v>44609</v>
      </c>
      <c r="I105" s="254">
        <v>3</v>
      </c>
      <c r="J105" s="253" t="s">
        <v>59</v>
      </c>
      <c r="K105" s="253" t="s">
        <v>57</v>
      </c>
      <c r="L105" s="253" t="s">
        <v>158</v>
      </c>
      <c r="M105" s="253" t="s">
        <v>158</v>
      </c>
      <c r="N105" s="253" t="s">
        <v>158</v>
      </c>
      <c r="O105" s="253" t="s">
        <v>158</v>
      </c>
      <c r="P105" s="252"/>
    </row>
    <row r="106" spans="1:16" ht="25">
      <c r="A106" s="115" t="s">
        <v>327</v>
      </c>
      <c r="B106" s="250" t="s">
        <v>346</v>
      </c>
      <c r="C106" s="256" t="s">
        <v>56</v>
      </c>
      <c r="D106" s="251">
        <v>44603</v>
      </c>
      <c r="E106" s="252" t="s">
        <v>347</v>
      </c>
      <c r="F106" s="253" t="s">
        <v>57</v>
      </c>
      <c r="G106" s="253" t="s">
        <v>60</v>
      </c>
      <c r="H106" s="251">
        <v>44614</v>
      </c>
      <c r="I106" s="254">
        <v>6</v>
      </c>
      <c r="J106" s="253" t="s">
        <v>59</v>
      </c>
      <c r="K106" s="253" t="s">
        <v>57</v>
      </c>
      <c r="L106" s="253" t="s">
        <v>158</v>
      </c>
      <c r="M106" s="253" t="s">
        <v>158</v>
      </c>
      <c r="N106" s="253" t="s">
        <v>158</v>
      </c>
      <c r="O106" s="253" t="s">
        <v>158</v>
      </c>
      <c r="P106" s="252"/>
    </row>
    <row r="107" spans="1:16" ht="25">
      <c r="A107" s="115" t="s">
        <v>327</v>
      </c>
      <c r="B107" s="250" t="s">
        <v>348</v>
      </c>
      <c r="C107" s="256" t="s">
        <v>56</v>
      </c>
      <c r="D107" s="251">
        <v>44602</v>
      </c>
      <c r="E107" s="252" t="s">
        <v>349</v>
      </c>
      <c r="F107" s="252" t="s">
        <v>57</v>
      </c>
      <c r="G107" s="253" t="s">
        <v>60</v>
      </c>
      <c r="H107" s="251">
        <v>44602</v>
      </c>
      <c r="I107" s="254">
        <v>4</v>
      </c>
      <c r="J107" s="253" t="s">
        <v>59</v>
      </c>
      <c r="K107" s="253" t="s">
        <v>57</v>
      </c>
      <c r="L107" s="253" t="s">
        <v>158</v>
      </c>
      <c r="M107" s="253" t="s">
        <v>158</v>
      </c>
      <c r="N107" s="253" t="s">
        <v>158</v>
      </c>
      <c r="O107" s="253" t="s">
        <v>158</v>
      </c>
      <c r="P107" s="252"/>
    </row>
    <row r="108" spans="1:16" ht="37.5">
      <c r="A108" s="115" t="s">
        <v>327</v>
      </c>
      <c r="B108" s="255" t="s">
        <v>350</v>
      </c>
      <c r="C108" s="256" t="s">
        <v>56</v>
      </c>
      <c r="D108" s="251">
        <v>44579</v>
      </c>
      <c r="E108" s="252" t="s">
        <v>351</v>
      </c>
      <c r="F108" s="253" t="s">
        <v>57</v>
      </c>
      <c r="G108" s="253" t="s">
        <v>60</v>
      </c>
      <c r="H108" s="251">
        <v>44589</v>
      </c>
      <c r="I108" s="254">
        <v>8</v>
      </c>
      <c r="J108" s="253" t="s">
        <v>59</v>
      </c>
      <c r="K108" s="253" t="s">
        <v>57</v>
      </c>
      <c r="L108" s="253" t="s">
        <v>158</v>
      </c>
      <c r="M108" s="253" t="s">
        <v>158</v>
      </c>
      <c r="N108" s="253" t="s">
        <v>158</v>
      </c>
      <c r="O108" s="253" t="s">
        <v>158</v>
      </c>
      <c r="P108" s="252"/>
    </row>
    <row r="109" spans="1:16" ht="25">
      <c r="A109" s="115" t="s">
        <v>327</v>
      </c>
      <c r="B109" s="255" t="s">
        <v>352</v>
      </c>
      <c r="C109" s="256" t="s">
        <v>56</v>
      </c>
      <c r="D109" s="251">
        <v>44566</v>
      </c>
      <c r="E109" s="253" t="s">
        <v>353</v>
      </c>
      <c r="F109" s="252" t="s">
        <v>57</v>
      </c>
      <c r="G109" s="253" t="s">
        <v>60</v>
      </c>
      <c r="H109" s="251">
        <v>44574</v>
      </c>
      <c r="I109" s="254">
        <v>5</v>
      </c>
      <c r="J109" s="253" t="s">
        <v>59</v>
      </c>
      <c r="K109" s="253" t="s">
        <v>57</v>
      </c>
      <c r="L109" s="253" t="s">
        <v>158</v>
      </c>
      <c r="M109" s="253" t="s">
        <v>158</v>
      </c>
      <c r="N109" s="253" t="s">
        <v>158</v>
      </c>
      <c r="O109" s="253" t="s">
        <v>158</v>
      </c>
      <c r="P109" s="252"/>
    </row>
    <row r="110" spans="1:16" ht="12.5">
      <c r="A110" s="60"/>
      <c r="B110" s="53"/>
      <c r="C110" s="61"/>
      <c r="D110" s="62"/>
      <c r="E110" s="63"/>
      <c r="F110" s="63"/>
      <c r="G110" s="63"/>
      <c r="H110" s="62"/>
      <c r="I110" s="131"/>
      <c r="J110" s="63"/>
      <c r="K110" s="63"/>
      <c r="L110" s="63"/>
      <c r="M110" s="63"/>
      <c r="N110" s="63"/>
      <c r="O110" s="63"/>
      <c r="P110" s="64"/>
    </row>
    <row r="111" spans="1:16" ht="12.5">
      <c r="A111" s="65"/>
      <c r="B111" s="46"/>
      <c r="C111" s="66"/>
      <c r="D111" s="67"/>
      <c r="E111" s="68"/>
      <c r="F111" s="68"/>
      <c r="G111" s="68"/>
      <c r="H111" s="67"/>
      <c r="I111" s="132"/>
      <c r="J111" s="68"/>
      <c r="K111" s="68"/>
      <c r="L111" s="68"/>
      <c r="M111" s="68"/>
      <c r="N111" s="68"/>
      <c r="O111" s="68"/>
      <c r="P111" s="69"/>
    </row>
    <row r="112" spans="1:16" ht="12.5">
      <c r="A112" s="65"/>
      <c r="B112" s="47" t="s">
        <v>153</v>
      </c>
      <c r="C112" s="66"/>
      <c r="D112" s="67"/>
      <c r="E112" s="68"/>
      <c r="F112" s="48" t="s">
        <v>155</v>
      </c>
      <c r="G112" s="68"/>
      <c r="H112" s="67"/>
      <c r="I112" s="132"/>
      <c r="J112" s="68"/>
      <c r="K112" s="68"/>
      <c r="L112" s="48" t="s">
        <v>156</v>
      </c>
      <c r="M112" s="68"/>
      <c r="N112" s="68"/>
      <c r="O112" s="68"/>
      <c r="P112" s="69"/>
    </row>
    <row r="113" spans="1:16" ht="12.5">
      <c r="A113" s="65"/>
      <c r="B113" s="46"/>
      <c r="C113" s="66"/>
      <c r="D113" s="67"/>
      <c r="E113" s="68"/>
      <c r="F113" s="46"/>
      <c r="G113" s="68"/>
      <c r="H113" s="67"/>
      <c r="I113" s="132"/>
      <c r="J113" s="68"/>
      <c r="K113" s="68"/>
      <c r="L113" s="46"/>
      <c r="M113" s="68"/>
      <c r="N113" s="68"/>
      <c r="O113" s="68"/>
      <c r="P113" s="69"/>
    </row>
    <row r="114" spans="1:16" ht="12.5">
      <c r="A114" s="65"/>
      <c r="B114" s="46"/>
      <c r="C114" s="66"/>
      <c r="D114" s="67"/>
      <c r="E114" s="68"/>
      <c r="F114" s="46"/>
      <c r="G114" s="68"/>
      <c r="H114" s="67"/>
      <c r="I114" s="132"/>
      <c r="J114" s="68"/>
      <c r="K114" s="68"/>
      <c r="L114" s="46"/>
      <c r="M114" s="68"/>
      <c r="N114" s="68"/>
      <c r="O114" s="68"/>
      <c r="P114" s="69"/>
    </row>
    <row r="115" spans="1:16" ht="13">
      <c r="A115" s="65"/>
      <c r="B115" s="49" t="s">
        <v>162</v>
      </c>
      <c r="C115" s="66"/>
      <c r="D115" s="67"/>
      <c r="E115" s="68"/>
      <c r="F115" s="113" t="s">
        <v>167</v>
      </c>
      <c r="G115" s="68"/>
      <c r="H115" s="67"/>
      <c r="I115" s="132"/>
      <c r="J115" s="68"/>
      <c r="K115" s="68"/>
      <c r="L115" s="114" t="s">
        <v>165</v>
      </c>
      <c r="M115" s="68"/>
      <c r="N115" s="68"/>
      <c r="O115" s="68"/>
      <c r="P115" s="69"/>
    </row>
    <row r="116" spans="1:16" ht="12.5">
      <c r="A116" s="65"/>
      <c r="B116" s="50" t="s">
        <v>154</v>
      </c>
      <c r="C116" s="66"/>
      <c r="D116" s="67"/>
      <c r="E116" s="68"/>
      <c r="F116" s="50" t="s">
        <v>157</v>
      </c>
      <c r="G116" s="68"/>
      <c r="H116" s="67"/>
      <c r="I116" s="132"/>
      <c r="J116" s="68"/>
      <c r="K116" s="68"/>
      <c r="L116" s="51" t="s">
        <v>166</v>
      </c>
      <c r="M116" s="68"/>
      <c r="N116" s="68"/>
      <c r="O116" s="68"/>
      <c r="P116" s="69"/>
    </row>
    <row r="117" spans="1:16" ht="12.5">
      <c r="A117" s="65"/>
      <c r="B117" s="46"/>
      <c r="C117" s="66"/>
      <c r="D117" s="67"/>
      <c r="E117" s="68"/>
      <c r="F117" s="68"/>
      <c r="G117" s="68"/>
      <c r="H117" s="67"/>
      <c r="I117" s="132"/>
      <c r="J117" s="68"/>
      <c r="K117" s="68"/>
      <c r="L117" s="51"/>
      <c r="M117" s="68"/>
      <c r="N117" s="68"/>
      <c r="O117" s="68"/>
      <c r="P117" s="69"/>
    </row>
    <row r="118" spans="1:16" ht="12.5">
      <c r="A118" s="70"/>
      <c r="B118" s="58"/>
      <c r="C118" s="71"/>
      <c r="D118" s="72"/>
      <c r="E118" s="73"/>
      <c r="F118" s="73"/>
      <c r="G118" s="73"/>
      <c r="H118" s="72"/>
      <c r="I118" s="133"/>
      <c r="J118" s="73"/>
      <c r="K118" s="73"/>
      <c r="L118" s="73"/>
      <c r="M118" s="73"/>
      <c r="N118" s="73"/>
      <c r="O118" s="73"/>
      <c r="P118" s="74"/>
    </row>
    <row r="119" spans="1:16" ht="12.5">
      <c r="A119" s="10"/>
      <c r="C119" s="10"/>
      <c r="D119" s="11"/>
      <c r="E119" s="12"/>
      <c r="F119" s="12"/>
      <c r="G119" s="12"/>
      <c r="H119" s="11"/>
      <c r="I119" s="134"/>
      <c r="J119" s="12"/>
      <c r="K119" s="12"/>
      <c r="L119" s="12"/>
      <c r="M119" s="12"/>
      <c r="N119" s="12"/>
      <c r="O119" s="12"/>
      <c r="P119" s="12"/>
    </row>
    <row r="120" spans="1:16" ht="12.5">
      <c r="A120" s="10"/>
      <c r="C120" s="10"/>
      <c r="D120" s="11"/>
      <c r="E120" s="12"/>
      <c r="F120" s="12"/>
      <c r="G120" s="12"/>
      <c r="H120" s="11"/>
      <c r="I120" s="134"/>
      <c r="J120" s="12"/>
      <c r="K120" s="12"/>
      <c r="L120" s="12"/>
      <c r="M120" s="12"/>
      <c r="N120" s="12"/>
      <c r="O120" s="12"/>
      <c r="P120" s="12"/>
    </row>
    <row r="121" spans="1:16" ht="12.5">
      <c r="A121" s="10"/>
      <c r="C121" s="10"/>
      <c r="D121" s="11"/>
      <c r="E121" s="12"/>
      <c r="F121" s="12"/>
      <c r="G121" s="12"/>
      <c r="H121" s="11"/>
      <c r="I121" s="134"/>
      <c r="J121" s="12"/>
      <c r="K121" s="12"/>
      <c r="L121" s="12"/>
      <c r="M121" s="12"/>
      <c r="N121" s="12"/>
      <c r="O121" s="12"/>
      <c r="P121" s="12"/>
    </row>
    <row r="122" spans="1:16" ht="12.5">
      <c r="A122" s="10"/>
      <c r="C122" s="10"/>
      <c r="D122" s="11"/>
      <c r="E122" s="12"/>
      <c r="F122" s="12"/>
      <c r="G122" s="12"/>
      <c r="H122" s="11"/>
      <c r="I122" s="134"/>
      <c r="J122" s="12"/>
      <c r="K122" s="12"/>
      <c r="L122" s="12"/>
      <c r="M122" s="12"/>
      <c r="N122" s="12"/>
      <c r="O122" s="12"/>
      <c r="P122" s="12"/>
    </row>
    <row r="123" spans="1:16" ht="12.5">
      <c r="A123" s="10"/>
      <c r="C123" s="10"/>
      <c r="D123" s="11"/>
      <c r="E123" s="12"/>
      <c r="F123" s="12"/>
      <c r="G123" s="12"/>
      <c r="H123" s="11"/>
      <c r="I123" s="134"/>
      <c r="J123" s="12"/>
      <c r="K123" s="12"/>
      <c r="L123" s="12"/>
      <c r="M123" s="12"/>
      <c r="N123" s="12"/>
      <c r="O123" s="12"/>
      <c r="P123" s="12"/>
    </row>
    <row r="124" spans="1:16" ht="12.5">
      <c r="A124" s="10"/>
      <c r="C124" s="10"/>
      <c r="D124" s="11"/>
      <c r="E124" s="12"/>
      <c r="F124" s="12"/>
      <c r="G124" s="12"/>
      <c r="H124" s="11"/>
      <c r="I124" s="134"/>
      <c r="J124" s="12"/>
      <c r="K124" s="12"/>
      <c r="L124" s="12"/>
      <c r="M124" s="12"/>
      <c r="N124" s="12"/>
      <c r="O124" s="12"/>
      <c r="P124" s="12"/>
    </row>
    <row r="125" spans="1:16" ht="12.5">
      <c r="A125" s="10"/>
      <c r="C125" s="10"/>
      <c r="D125" s="11"/>
      <c r="E125" s="12"/>
      <c r="F125" s="12"/>
      <c r="G125" s="12"/>
      <c r="H125" s="11"/>
      <c r="I125" s="134"/>
      <c r="J125" s="12"/>
      <c r="K125" s="12"/>
      <c r="L125" s="12"/>
      <c r="M125" s="12"/>
      <c r="N125" s="12"/>
      <c r="O125" s="12"/>
      <c r="P125" s="12"/>
    </row>
    <row r="126" spans="1:16" ht="12.5">
      <c r="A126" s="10"/>
      <c r="C126" s="10"/>
      <c r="D126" s="11"/>
      <c r="E126" s="12"/>
      <c r="F126" s="12"/>
      <c r="G126" s="12"/>
      <c r="H126" s="11"/>
      <c r="I126" s="134"/>
      <c r="J126" s="12"/>
      <c r="K126" s="12"/>
      <c r="L126" s="12"/>
      <c r="M126" s="12"/>
      <c r="N126" s="12"/>
      <c r="O126" s="12"/>
      <c r="P126" s="12"/>
    </row>
    <row r="127" spans="1:16" ht="12.5">
      <c r="A127" s="10"/>
      <c r="C127" s="10"/>
      <c r="D127" s="11"/>
      <c r="E127" s="12"/>
      <c r="F127" s="12"/>
      <c r="G127" s="12"/>
      <c r="H127" s="11"/>
      <c r="I127" s="134"/>
      <c r="J127" s="12"/>
      <c r="K127" s="12"/>
      <c r="L127" s="12"/>
      <c r="M127" s="12"/>
      <c r="N127" s="12"/>
      <c r="O127" s="12"/>
      <c r="P127" s="12"/>
    </row>
    <row r="128" spans="1:16" ht="12.5">
      <c r="A128" s="10"/>
      <c r="C128" s="10"/>
      <c r="D128" s="11"/>
      <c r="E128" s="12"/>
      <c r="F128" s="12"/>
      <c r="G128" s="12"/>
      <c r="H128" s="11"/>
      <c r="I128" s="134"/>
      <c r="J128" s="12"/>
      <c r="K128" s="12"/>
      <c r="L128" s="12"/>
      <c r="M128" s="12"/>
      <c r="N128" s="12"/>
      <c r="O128" s="12"/>
      <c r="P128" s="12"/>
    </row>
    <row r="129" spans="1:16" ht="12.5">
      <c r="A129" s="10"/>
      <c r="C129" s="10"/>
      <c r="D129" s="11"/>
      <c r="E129" s="12"/>
      <c r="F129" s="12"/>
      <c r="G129" s="12"/>
      <c r="H129" s="11"/>
      <c r="I129" s="134"/>
      <c r="J129" s="12"/>
      <c r="K129" s="12"/>
      <c r="L129" s="12"/>
      <c r="M129" s="12"/>
      <c r="N129" s="12"/>
      <c r="O129" s="12"/>
      <c r="P129" s="12"/>
    </row>
    <row r="130" spans="1:16" ht="12.5">
      <c r="A130" s="10"/>
      <c r="C130" s="10"/>
      <c r="D130" s="11"/>
      <c r="E130" s="12"/>
      <c r="F130" s="12"/>
      <c r="G130" s="12"/>
      <c r="H130" s="11"/>
      <c r="I130" s="134"/>
      <c r="J130" s="12"/>
      <c r="K130" s="12"/>
      <c r="L130" s="12"/>
      <c r="M130" s="12"/>
      <c r="N130" s="12"/>
      <c r="O130" s="12"/>
      <c r="P130" s="12"/>
    </row>
    <row r="131" spans="1:16" ht="12.5">
      <c r="A131" s="10"/>
      <c r="C131" s="10"/>
      <c r="D131" s="11"/>
      <c r="E131" s="12"/>
      <c r="F131" s="12"/>
      <c r="G131" s="12"/>
      <c r="H131" s="11"/>
      <c r="I131" s="134"/>
      <c r="J131" s="12"/>
      <c r="K131" s="12"/>
      <c r="L131" s="12"/>
      <c r="M131" s="12"/>
      <c r="N131" s="12"/>
      <c r="O131" s="12"/>
      <c r="P131" s="12"/>
    </row>
    <row r="132" spans="1:16" ht="12.5">
      <c r="A132" s="10"/>
      <c r="C132" s="10"/>
      <c r="D132" s="11"/>
      <c r="E132" s="12"/>
      <c r="F132" s="12"/>
      <c r="G132" s="12"/>
      <c r="H132" s="11"/>
      <c r="I132" s="134"/>
      <c r="J132" s="12"/>
      <c r="K132" s="12"/>
      <c r="L132" s="12"/>
      <c r="M132" s="12"/>
      <c r="N132" s="12"/>
      <c r="O132" s="12"/>
      <c r="P132" s="12"/>
    </row>
    <row r="133" spans="1:16" ht="12.5">
      <c r="A133" s="10"/>
      <c r="C133" s="10"/>
      <c r="D133" s="11"/>
      <c r="E133" s="12"/>
      <c r="F133" s="12"/>
      <c r="G133" s="12"/>
      <c r="H133" s="11"/>
      <c r="I133" s="134"/>
      <c r="J133" s="12"/>
      <c r="K133" s="12"/>
      <c r="L133" s="12"/>
      <c r="M133" s="12"/>
      <c r="N133" s="12"/>
      <c r="O133" s="12"/>
      <c r="P133" s="12"/>
    </row>
    <row r="134" spans="1:16" ht="12.5">
      <c r="A134" s="10"/>
      <c r="C134" s="10"/>
      <c r="D134" s="11"/>
      <c r="E134" s="12"/>
      <c r="F134" s="12"/>
      <c r="G134" s="12"/>
      <c r="H134" s="11"/>
      <c r="I134" s="134"/>
      <c r="J134" s="12"/>
      <c r="K134" s="12"/>
      <c r="L134" s="12"/>
      <c r="M134" s="12"/>
      <c r="N134" s="12"/>
      <c r="O134" s="12"/>
      <c r="P134" s="12"/>
    </row>
    <row r="135" spans="1:16" ht="12.5">
      <c r="A135" s="10"/>
      <c r="C135" s="10"/>
      <c r="D135" s="11"/>
      <c r="E135" s="12"/>
      <c r="F135" s="12"/>
      <c r="G135" s="12"/>
      <c r="H135" s="11"/>
      <c r="I135" s="134"/>
      <c r="J135" s="12"/>
      <c r="K135" s="12"/>
      <c r="L135" s="12"/>
      <c r="M135" s="12"/>
      <c r="N135" s="12"/>
      <c r="O135" s="12"/>
      <c r="P135" s="12"/>
    </row>
    <row r="136" spans="1:16" ht="12.5">
      <c r="A136" s="10"/>
      <c r="C136" s="10"/>
      <c r="D136" s="11"/>
      <c r="E136" s="12"/>
      <c r="F136" s="12"/>
      <c r="G136" s="12"/>
      <c r="H136" s="11"/>
      <c r="I136" s="134"/>
      <c r="J136" s="12"/>
      <c r="K136" s="12"/>
      <c r="L136" s="12"/>
      <c r="M136" s="12"/>
      <c r="N136" s="12"/>
      <c r="O136" s="12"/>
      <c r="P136" s="12"/>
    </row>
    <row r="137" spans="1:16" ht="12.5">
      <c r="A137" s="10"/>
      <c r="C137" s="10"/>
      <c r="D137" s="11"/>
      <c r="E137" s="12"/>
      <c r="F137" s="12"/>
      <c r="G137" s="12"/>
      <c r="H137" s="11"/>
      <c r="I137" s="134"/>
      <c r="J137" s="12"/>
      <c r="K137" s="12"/>
      <c r="L137" s="12"/>
      <c r="M137" s="12"/>
      <c r="N137" s="12"/>
      <c r="O137" s="12"/>
      <c r="P137" s="12"/>
    </row>
    <row r="138" spans="1:16" ht="12.5">
      <c r="A138" s="10"/>
      <c r="C138" s="10"/>
      <c r="D138" s="11"/>
      <c r="E138" s="12"/>
      <c r="F138" s="12"/>
      <c r="G138" s="12"/>
      <c r="H138" s="11"/>
      <c r="I138" s="134"/>
      <c r="J138" s="12"/>
      <c r="K138" s="12"/>
      <c r="L138" s="12"/>
      <c r="M138" s="12"/>
      <c r="N138" s="12"/>
      <c r="O138" s="12"/>
      <c r="P138" s="12"/>
    </row>
    <row r="139" spans="1:16" ht="12.5">
      <c r="A139" s="10"/>
      <c r="C139" s="10"/>
      <c r="D139" s="11"/>
      <c r="E139" s="12"/>
      <c r="F139" s="12"/>
      <c r="G139" s="12"/>
      <c r="H139" s="11"/>
      <c r="I139" s="134"/>
      <c r="J139" s="12"/>
      <c r="K139" s="12"/>
      <c r="L139" s="12"/>
      <c r="M139" s="12"/>
      <c r="N139" s="12"/>
      <c r="O139" s="12"/>
      <c r="P139" s="12"/>
    </row>
    <row r="140" spans="1:16" ht="12.5">
      <c r="A140" s="10"/>
      <c r="C140" s="10"/>
      <c r="D140" s="11"/>
      <c r="E140" s="12"/>
      <c r="F140" s="12"/>
      <c r="G140" s="12"/>
      <c r="H140" s="11"/>
      <c r="I140" s="134"/>
      <c r="J140" s="12"/>
      <c r="K140" s="12"/>
      <c r="L140" s="12"/>
      <c r="M140" s="12"/>
      <c r="N140" s="12"/>
      <c r="O140" s="12"/>
      <c r="P140" s="12"/>
    </row>
    <row r="141" spans="1:16" ht="12.5">
      <c r="A141" s="10"/>
      <c r="C141" s="10"/>
      <c r="D141" s="11"/>
      <c r="E141" s="12"/>
      <c r="F141" s="12"/>
      <c r="G141" s="12"/>
      <c r="H141" s="11"/>
      <c r="I141" s="134"/>
      <c r="J141" s="12"/>
      <c r="K141" s="12"/>
      <c r="L141" s="12"/>
      <c r="M141" s="12"/>
      <c r="N141" s="12"/>
      <c r="O141" s="12"/>
      <c r="P141" s="12"/>
    </row>
    <row r="142" spans="1:16" ht="12.5">
      <c r="A142" s="10"/>
      <c r="C142" s="10"/>
      <c r="D142" s="11"/>
      <c r="E142" s="12"/>
      <c r="F142" s="12"/>
      <c r="G142" s="12"/>
      <c r="H142" s="11"/>
      <c r="I142" s="134"/>
      <c r="J142" s="12"/>
      <c r="K142" s="12"/>
      <c r="L142" s="12"/>
      <c r="M142" s="12"/>
      <c r="N142" s="12"/>
      <c r="O142" s="12"/>
      <c r="P142" s="12"/>
    </row>
    <row r="143" spans="1:16" ht="12.5">
      <c r="A143" s="10"/>
      <c r="C143" s="10"/>
      <c r="D143" s="11"/>
      <c r="E143" s="12"/>
      <c r="F143" s="12"/>
      <c r="G143" s="12"/>
      <c r="H143" s="11"/>
      <c r="I143" s="134"/>
      <c r="J143" s="12"/>
      <c r="K143" s="12"/>
      <c r="L143" s="12"/>
      <c r="M143" s="12"/>
      <c r="N143" s="12"/>
      <c r="O143" s="12"/>
      <c r="P143" s="12"/>
    </row>
    <row r="144" spans="1:16" ht="12.5">
      <c r="A144" s="10"/>
      <c r="C144" s="10"/>
      <c r="D144" s="11"/>
      <c r="E144" s="12"/>
      <c r="F144" s="12"/>
      <c r="G144" s="12"/>
      <c r="H144" s="11"/>
      <c r="I144" s="134"/>
      <c r="J144" s="12"/>
      <c r="K144" s="12"/>
      <c r="L144" s="12"/>
      <c r="M144" s="12"/>
      <c r="N144" s="12"/>
      <c r="O144" s="12"/>
      <c r="P144" s="12"/>
    </row>
    <row r="145" spans="1:16" ht="12.5">
      <c r="A145" s="10"/>
      <c r="C145" s="10"/>
      <c r="D145" s="11"/>
      <c r="E145" s="12"/>
      <c r="F145" s="12"/>
      <c r="G145" s="12"/>
      <c r="H145" s="11"/>
      <c r="I145" s="134"/>
      <c r="J145" s="12"/>
      <c r="K145" s="12"/>
      <c r="L145" s="12"/>
      <c r="M145" s="12"/>
      <c r="N145" s="12"/>
      <c r="O145" s="12"/>
      <c r="P145" s="12"/>
    </row>
    <row r="146" spans="1:16" ht="12.5">
      <c r="A146" s="10"/>
      <c r="C146" s="10"/>
      <c r="D146" s="11"/>
      <c r="E146" s="12"/>
      <c r="F146" s="12"/>
      <c r="G146" s="12"/>
      <c r="H146" s="11"/>
      <c r="I146" s="134"/>
      <c r="J146" s="12"/>
      <c r="K146" s="12"/>
      <c r="L146" s="12"/>
      <c r="M146" s="12"/>
      <c r="N146" s="12"/>
      <c r="O146" s="12"/>
      <c r="P146" s="12"/>
    </row>
    <row r="147" spans="1:16" ht="12.5">
      <c r="A147" s="10"/>
      <c r="C147" s="10"/>
      <c r="D147" s="11"/>
      <c r="E147" s="12"/>
      <c r="F147" s="12"/>
      <c r="G147" s="12"/>
      <c r="H147" s="11"/>
      <c r="I147" s="134"/>
      <c r="J147" s="12"/>
      <c r="K147" s="12"/>
      <c r="L147" s="12"/>
      <c r="M147" s="12"/>
      <c r="N147" s="12"/>
      <c r="O147" s="12"/>
      <c r="P147" s="12"/>
    </row>
    <row r="148" spans="1:16" ht="12.5">
      <c r="A148" s="10"/>
      <c r="C148" s="10"/>
      <c r="D148" s="11"/>
      <c r="E148" s="12"/>
      <c r="F148" s="12"/>
      <c r="G148" s="12"/>
      <c r="H148" s="11"/>
      <c r="I148" s="134"/>
      <c r="J148" s="12"/>
      <c r="K148" s="12"/>
      <c r="L148" s="12"/>
      <c r="M148" s="12"/>
      <c r="N148" s="12"/>
      <c r="O148" s="12"/>
      <c r="P148" s="12"/>
    </row>
    <row r="149" spans="1:16" ht="12.5">
      <c r="A149" s="10"/>
      <c r="C149" s="10"/>
      <c r="D149" s="11"/>
      <c r="E149" s="12"/>
      <c r="F149" s="12"/>
      <c r="G149" s="12"/>
      <c r="H149" s="11"/>
      <c r="I149" s="134"/>
      <c r="J149" s="12"/>
      <c r="K149" s="12"/>
      <c r="L149" s="12"/>
      <c r="M149" s="12"/>
      <c r="N149" s="12"/>
      <c r="O149" s="12"/>
      <c r="P149" s="12"/>
    </row>
    <row r="150" spans="1:16" ht="12.5">
      <c r="A150" s="10"/>
      <c r="C150" s="10"/>
      <c r="D150" s="11"/>
      <c r="E150" s="12"/>
      <c r="F150" s="12"/>
      <c r="G150" s="12"/>
      <c r="H150" s="11"/>
      <c r="I150" s="134"/>
      <c r="J150" s="12"/>
      <c r="K150" s="12"/>
      <c r="L150" s="12"/>
      <c r="M150" s="12"/>
      <c r="N150" s="12"/>
      <c r="O150" s="12"/>
      <c r="P150" s="12"/>
    </row>
    <row r="151" spans="1:16" ht="12.5">
      <c r="A151" s="10"/>
      <c r="C151" s="10"/>
      <c r="D151" s="11"/>
      <c r="E151" s="12"/>
      <c r="F151" s="12"/>
      <c r="G151" s="12"/>
      <c r="H151" s="11"/>
      <c r="I151" s="134"/>
      <c r="J151" s="12"/>
      <c r="K151" s="12"/>
      <c r="L151" s="12"/>
      <c r="M151" s="12"/>
      <c r="N151" s="12"/>
      <c r="O151" s="12"/>
      <c r="P151" s="12"/>
    </row>
    <row r="152" spans="1:16" ht="12.5">
      <c r="A152" s="10"/>
      <c r="C152" s="10"/>
      <c r="D152" s="11"/>
      <c r="E152" s="12"/>
      <c r="F152" s="12"/>
      <c r="G152" s="12"/>
      <c r="H152" s="11"/>
      <c r="I152" s="134"/>
      <c r="J152" s="12"/>
      <c r="K152" s="12"/>
      <c r="L152" s="12"/>
      <c r="M152" s="12"/>
      <c r="N152" s="12"/>
      <c r="O152" s="12"/>
      <c r="P152" s="12"/>
    </row>
    <row r="153" spans="1:16" ht="12.5">
      <c r="A153" s="10"/>
      <c r="C153" s="10"/>
      <c r="D153" s="11"/>
      <c r="E153" s="12"/>
      <c r="F153" s="12"/>
      <c r="G153" s="12"/>
      <c r="H153" s="11"/>
      <c r="I153" s="134"/>
      <c r="J153" s="12"/>
      <c r="K153" s="12"/>
      <c r="L153" s="12"/>
      <c r="M153" s="12"/>
      <c r="N153" s="12"/>
      <c r="O153" s="12"/>
      <c r="P153" s="12"/>
    </row>
    <row r="154" spans="1:16" ht="12.5">
      <c r="A154" s="10"/>
      <c r="C154" s="10"/>
      <c r="D154" s="11"/>
      <c r="E154" s="12"/>
      <c r="F154" s="12"/>
      <c r="G154" s="12"/>
      <c r="H154" s="11"/>
      <c r="I154" s="134"/>
      <c r="J154" s="12"/>
      <c r="K154" s="12"/>
      <c r="L154" s="12"/>
      <c r="M154" s="12"/>
      <c r="N154" s="12"/>
      <c r="O154" s="12"/>
      <c r="P154" s="12"/>
    </row>
    <row r="155" spans="1:16" ht="12.5">
      <c r="A155" s="10"/>
      <c r="C155" s="10"/>
      <c r="D155" s="11"/>
      <c r="E155" s="12"/>
      <c r="F155" s="12"/>
      <c r="G155" s="12"/>
      <c r="H155" s="11"/>
      <c r="I155" s="134"/>
      <c r="J155" s="12"/>
      <c r="K155" s="12"/>
      <c r="L155" s="12"/>
      <c r="M155" s="12"/>
      <c r="N155" s="12"/>
      <c r="O155" s="12"/>
      <c r="P155" s="12"/>
    </row>
    <row r="156" spans="1:16" ht="12.5">
      <c r="A156" s="10"/>
      <c r="C156" s="10"/>
      <c r="D156" s="11"/>
      <c r="E156" s="12"/>
      <c r="F156" s="12"/>
      <c r="G156" s="12"/>
      <c r="H156" s="11"/>
      <c r="I156" s="134"/>
      <c r="J156" s="12"/>
      <c r="K156" s="12"/>
      <c r="L156" s="12"/>
      <c r="M156" s="12"/>
      <c r="N156" s="12"/>
      <c r="O156" s="12"/>
      <c r="P156" s="12"/>
    </row>
    <row r="157" spans="1:16" ht="12.5">
      <c r="A157" s="10"/>
      <c r="C157" s="10"/>
      <c r="D157" s="11"/>
      <c r="E157" s="12"/>
      <c r="F157" s="12"/>
      <c r="G157" s="12"/>
      <c r="H157" s="11"/>
      <c r="I157" s="134"/>
      <c r="J157" s="12"/>
      <c r="K157" s="12"/>
      <c r="L157" s="12"/>
      <c r="M157" s="12"/>
      <c r="N157" s="12"/>
      <c r="O157" s="12"/>
      <c r="P157" s="12"/>
    </row>
    <row r="158" spans="1:16" ht="12.5">
      <c r="A158" s="10"/>
      <c r="C158" s="10"/>
      <c r="D158" s="11"/>
      <c r="E158" s="12"/>
      <c r="F158" s="12"/>
      <c r="G158" s="12"/>
      <c r="H158" s="11"/>
      <c r="I158" s="134"/>
      <c r="J158" s="12"/>
      <c r="K158" s="12"/>
      <c r="L158" s="12"/>
      <c r="M158" s="12"/>
      <c r="N158" s="12"/>
      <c r="O158" s="12"/>
      <c r="P158" s="12"/>
    </row>
    <row r="159" spans="1:16" ht="12.5">
      <c r="A159" s="10"/>
      <c r="C159" s="10"/>
      <c r="D159" s="11"/>
      <c r="E159" s="12"/>
      <c r="F159" s="12"/>
      <c r="G159" s="12"/>
      <c r="H159" s="11"/>
      <c r="I159" s="134"/>
      <c r="J159" s="12"/>
      <c r="K159" s="12"/>
      <c r="L159" s="12"/>
      <c r="M159" s="12"/>
      <c r="N159" s="12"/>
      <c r="O159" s="12"/>
      <c r="P159" s="12"/>
    </row>
    <row r="160" spans="1:16" ht="18" customHeight="1">
      <c r="A160" s="10"/>
      <c r="C160" s="10"/>
      <c r="D160" s="11"/>
      <c r="E160" s="12"/>
      <c r="F160" s="12"/>
      <c r="G160" s="12"/>
      <c r="H160" s="11"/>
      <c r="I160" s="134"/>
      <c r="J160" s="12"/>
      <c r="K160" s="12"/>
      <c r="L160" s="12"/>
      <c r="M160" s="12"/>
      <c r="N160" s="12"/>
      <c r="O160" s="12"/>
      <c r="P160" s="12"/>
    </row>
    <row r="161" spans="1:16" ht="67.5" customHeight="1">
      <c r="A161" s="10"/>
      <c r="C161" s="10"/>
      <c r="D161" s="11"/>
      <c r="E161" s="12"/>
      <c r="F161" s="12"/>
      <c r="G161" s="12"/>
      <c r="H161" s="11"/>
      <c r="I161" s="134"/>
      <c r="J161" s="12"/>
      <c r="K161" s="12"/>
      <c r="L161" s="12"/>
      <c r="M161" s="12"/>
      <c r="N161" s="12"/>
      <c r="O161" s="12"/>
      <c r="P161" s="12"/>
    </row>
    <row r="162" spans="1:16" ht="12.5">
      <c r="A162" s="10"/>
      <c r="C162" s="10"/>
      <c r="D162" s="11"/>
      <c r="E162" s="12"/>
      <c r="F162" s="12"/>
      <c r="G162" s="12"/>
      <c r="H162" s="11"/>
      <c r="I162" s="134"/>
      <c r="J162" s="12"/>
      <c r="K162" s="12"/>
      <c r="L162" s="12"/>
      <c r="M162" s="12"/>
      <c r="N162" s="12"/>
      <c r="O162" s="12"/>
      <c r="P162" s="12"/>
    </row>
    <row r="163" spans="1:16" ht="12.5">
      <c r="A163" s="10"/>
      <c r="C163" s="10"/>
      <c r="D163" s="11"/>
      <c r="E163" s="12"/>
      <c r="F163" s="12"/>
      <c r="G163" s="12"/>
      <c r="H163" s="11"/>
      <c r="I163" s="134"/>
      <c r="J163" s="12"/>
      <c r="K163" s="12"/>
      <c r="L163" s="12"/>
      <c r="M163" s="12"/>
      <c r="N163" s="12"/>
      <c r="O163" s="12"/>
      <c r="P163" s="12"/>
    </row>
    <row r="164" spans="1:16" ht="12.5">
      <c r="A164" s="10"/>
      <c r="C164" s="10"/>
      <c r="D164" s="11"/>
      <c r="E164" s="12"/>
      <c r="F164" s="12"/>
      <c r="G164" s="12"/>
      <c r="H164" s="11"/>
      <c r="I164" s="134"/>
      <c r="J164" s="12"/>
      <c r="K164" s="12"/>
      <c r="L164" s="12"/>
      <c r="M164" s="12"/>
      <c r="N164" s="12"/>
      <c r="O164" s="12"/>
      <c r="P164" s="12"/>
    </row>
    <row r="165" spans="1:16" ht="12.5">
      <c r="A165" s="10"/>
      <c r="C165" s="10"/>
      <c r="D165" s="11"/>
      <c r="E165" s="12"/>
      <c r="F165" s="12"/>
      <c r="G165" s="12"/>
      <c r="H165" s="11"/>
      <c r="I165" s="134"/>
      <c r="J165" s="12"/>
      <c r="K165" s="12"/>
      <c r="L165" s="12"/>
      <c r="M165" s="12"/>
      <c r="N165" s="12"/>
      <c r="O165" s="12"/>
      <c r="P165" s="12"/>
    </row>
    <row r="166" spans="1:16" ht="12.5">
      <c r="A166" s="10"/>
      <c r="C166" s="10"/>
      <c r="D166" s="11"/>
      <c r="E166" s="12"/>
      <c r="F166" s="12"/>
      <c r="G166" s="12"/>
      <c r="H166" s="11"/>
      <c r="I166" s="134"/>
      <c r="J166" s="12"/>
      <c r="K166" s="12"/>
      <c r="L166" s="12"/>
      <c r="M166" s="12"/>
      <c r="N166" s="12"/>
      <c r="O166" s="12"/>
      <c r="P166" s="12"/>
    </row>
    <row r="167" spans="1:16" ht="12.5">
      <c r="A167" s="10"/>
      <c r="C167" s="10"/>
      <c r="D167" s="11"/>
      <c r="E167" s="12"/>
      <c r="F167" s="12"/>
      <c r="G167" s="12"/>
      <c r="H167" s="11"/>
      <c r="I167" s="135"/>
      <c r="J167" s="12"/>
      <c r="K167" s="12"/>
      <c r="L167" s="12"/>
      <c r="M167" s="12"/>
      <c r="N167" s="12"/>
      <c r="O167" s="12"/>
      <c r="P167" s="12"/>
    </row>
    <row r="168" spans="1:16" ht="12.5">
      <c r="A168" s="10"/>
      <c r="C168" s="10"/>
      <c r="D168" s="11"/>
      <c r="E168" s="12"/>
      <c r="F168" s="12"/>
      <c r="G168" s="12"/>
      <c r="H168" s="11"/>
      <c r="I168" s="134"/>
      <c r="J168" s="12"/>
      <c r="K168" s="12"/>
      <c r="L168" s="12"/>
      <c r="M168" s="12"/>
      <c r="N168" s="12"/>
      <c r="O168" s="12"/>
      <c r="P168" s="12"/>
    </row>
    <row r="169" spans="1:16" ht="12.5">
      <c r="A169" s="10"/>
      <c r="C169" s="10"/>
      <c r="D169" s="11"/>
      <c r="E169" s="12"/>
      <c r="F169" s="12"/>
      <c r="G169" s="12"/>
      <c r="H169" s="11"/>
      <c r="I169" s="134"/>
      <c r="J169" s="12"/>
      <c r="K169" s="12"/>
      <c r="L169" s="12"/>
      <c r="M169" s="12"/>
      <c r="N169" s="12"/>
      <c r="O169" s="12"/>
      <c r="P169" s="12"/>
    </row>
    <row r="170" spans="1:16" ht="12.5">
      <c r="A170" s="10"/>
      <c r="C170" s="10"/>
      <c r="D170" s="11"/>
      <c r="E170" s="12"/>
      <c r="F170" s="12"/>
      <c r="G170" s="12"/>
      <c r="H170" s="11"/>
      <c r="I170" s="135"/>
      <c r="J170" s="12"/>
      <c r="K170" s="12"/>
      <c r="L170" s="12"/>
      <c r="M170" s="12"/>
      <c r="N170" s="12"/>
      <c r="O170" s="12"/>
      <c r="P170" s="12"/>
    </row>
    <row r="171" spans="1:16" ht="12.5">
      <c r="A171" s="10"/>
      <c r="C171" s="10"/>
      <c r="D171" s="11"/>
      <c r="E171" s="12"/>
      <c r="F171" s="12"/>
      <c r="G171" s="12"/>
      <c r="H171" s="11"/>
      <c r="I171" s="134"/>
      <c r="J171" s="12"/>
      <c r="K171" s="12"/>
      <c r="L171" s="12"/>
      <c r="M171" s="12"/>
      <c r="N171" s="12"/>
      <c r="O171" s="12"/>
      <c r="P171" s="12"/>
    </row>
    <row r="172" spans="1:16" ht="12.5">
      <c r="A172" s="10"/>
      <c r="C172" s="10"/>
      <c r="D172" s="11"/>
      <c r="E172" s="12"/>
      <c r="F172" s="12"/>
      <c r="G172" s="12"/>
      <c r="H172" s="11"/>
      <c r="I172" s="134"/>
      <c r="J172" s="12"/>
      <c r="K172" s="12"/>
      <c r="L172" s="12"/>
      <c r="M172" s="12"/>
      <c r="N172" s="12"/>
      <c r="O172" s="12"/>
      <c r="P172" s="12"/>
    </row>
    <row r="173" spans="1:16" ht="12.5">
      <c r="A173" s="10"/>
      <c r="C173" s="10"/>
      <c r="D173" s="11"/>
      <c r="E173" s="12"/>
      <c r="F173" s="12"/>
      <c r="G173" s="12"/>
      <c r="H173" s="11"/>
      <c r="I173" s="134"/>
      <c r="J173" s="12"/>
      <c r="K173" s="12"/>
      <c r="L173" s="12"/>
      <c r="M173" s="12"/>
      <c r="N173" s="12"/>
      <c r="O173" s="12"/>
      <c r="P173" s="12"/>
    </row>
    <row r="174" spans="1:16" ht="12.5">
      <c r="A174" s="10"/>
      <c r="C174" s="10"/>
      <c r="D174" s="11"/>
      <c r="E174" s="12"/>
      <c r="F174" s="13"/>
      <c r="G174" s="12"/>
      <c r="H174" s="11"/>
      <c r="I174" s="134"/>
      <c r="J174" s="12"/>
      <c r="K174" s="12"/>
      <c r="L174" s="12"/>
      <c r="M174" s="12"/>
      <c r="N174" s="12"/>
      <c r="O174" s="12"/>
      <c r="P174" s="12"/>
    </row>
    <row r="175" spans="1:16" ht="12.5">
      <c r="A175" s="10"/>
      <c r="C175" s="10"/>
      <c r="D175" s="11"/>
      <c r="E175" s="12"/>
      <c r="F175" s="12"/>
      <c r="G175" s="12"/>
      <c r="H175" s="11"/>
      <c r="I175" s="134"/>
      <c r="J175" s="12"/>
      <c r="K175" s="12"/>
      <c r="L175" s="12"/>
      <c r="M175" s="12"/>
      <c r="N175" s="12"/>
      <c r="O175" s="12"/>
      <c r="P175" s="12"/>
    </row>
    <row r="176" spans="1:16" ht="12.5">
      <c r="A176" s="10"/>
      <c r="C176" s="10"/>
      <c r="D176" s="11"/>
      <c r="E176" s="12"/>
      <c r="F176" s="12"/>
      <c r="G176" s="12"/>
      <c r="H176" s="14"/>
      <c r="I176" s="135"/>
      <c r="J176" s="12"/>
      <c r="K176" s="12"/>
      <c r="L176" s="12"/>
      <c r="M176" s="12"/>
      <c r="N176" s="12"/>
      <c r="O176" s="12"/>
      <c r="P176" s="12"/>
    </row>
    <row r="177" spans="1:16" ht="12.5">
      <c r="A177" s="10"/>
      <c r="C177" s="10"/>
      <c r="D177" s="11"/>
      <c r="E177" s="12"/>
      <c r="F177" s="12"/>
      <c r="G177" s="12"/>
      <c r="H177" s="11"/>
      <c r="I177" s="134"/>
      <c r="J177" s="12"/>
      <c r="K177" s="12"/>
      <c r="L177" s="12"/>
      <c r="M177" s="12"/>
      <c r="N177" s="12"/>
      <c r="O177" s="12"/>
      <c r="P177" s="12"/>
    </row>
    <row r="178" spans="1:16" ht="12.5">
      <c r="A178" s="10"/>
      <c r="C178" s="10"/>
      <c r="D178" s="11"/>
      <c r="E178" s="12"/>
      <c r="F178" s="12"/>
      <c r="G178" s="12"/>
      <c r="H178" s="11"/>
      <c r="I178" s="134"/>
      <c r="J178" s="12"/>
      <c r="K178" s="12"/>
      <c r="L178" s="12"/>
      <c r="M178" s="12"/>
      <c r="N178" s="12"/>
      <c r="O178" s="12"/>
      <c r="P178" s="12"/>
    </row>
    <row r="179" spans="1:16" ht="12.5">
      <c r="A179" s="10"/>
      <c r="C179" s="10"/>
      <c r="D179" s="11"/>
      <c r="E179" s="12"/>
      <c r="F179" s="12"/>
      <c r="G179" s="12"/>
      <c r="H179" s="11"/>
      <c r="I179" s="134"/>
      <c r="J179" s="12"/>
      <c r="K179" s="12"/>
      <c r="L179" s="12"/>
      <c r="M179" s="12"/>
      <c r="N179" s="12"/>
      <c r="O179" s="12"/>
      <c r="P179" s="12"/>
    </row>
    <row r="180" spans="1:16" ht="12.5">
      <c r="A180" s="10"/>
      <c r="C180" s="10"/>
      <c r="D180" s="11"/>
      <c r="E180" s="12"/>
      <c r="F180" s="12"/>
      <c r="G180" s="12"/>
      <c r="H180" s="11"/>
      <c r="I180" s="134"/>
      <c r="J180" s="12"/>
      <c r="K180" s="12"/>
      <c r="L180" s="12"/>
      <c r="M180" s="12"/>
      <c r="N180" s="12"/>
      <c r="O180" s="12"/>
      <c r="P180" s="12"/>
    </row>
    <row r="181" spans="1:16" ht="12.5">
      <c r="A181" s="10"/>
      <c r="C181" s="10"/>
      <c r="D181" s="11"/>
      <c r="E181" s="12"/>
      <c r="F181" s="12"/>
      <c r="G181" s="12"/>
      <c r="H181" s="11"/>
      <c r="I181" s="134"/>
      <c r="J181" s="12"/>
      <c r="K181" s="12"/>
      <c r="L181" s="12"/>
      <c r="M181" s="12"/>
      <c r="N181" s="12"/>
      <c r="O181" s="12"/>
      <c r="P181" s="12"/>
    </row>
    <row r="182" spans="1:16" ht="12.5">
      <c r="A182" s="10"/>
      <c r="C182" s="10"/>
      <c r="D182" s="11"/>
      <c r="E182" s="12"/>
      <c r="F182" s="12"/>
      <c r="G182" s="12"/>
      <c r="H182" s="11"/>
      <c r="I182" s="134"/>
      <c r="J182" s="12"/>
      <c r="K182" s="12"/>
      <c r="L182" s="12"/>
      <c r="M182" s="12"/>
      <c r="N182" s="12"/>
      <c r="O182" s="12"/>
      <c r="P182" s="12"/>
    </row>
    <row r="183" spans="1:16" ht="12.5">
      <c r="A183" s="10"/>
      <c r="C183" s="10"/>
      <c r="D183" s="11"/>
      <c r="E183" s="12"/>
      <c r="F183" s="12"/>
      <c r="G183" s="12"/>
      <c r="H183" s="11"/>
      <c r="I183" s="134"/>
      <c r="J183" s="12"/>
      <c r="K183" s="12"/>
      <c r="L183" s="12"/>
      <c r="M183" s="12"/>
      <c r="N183" s="12"/>
      <c r="O183" s="12"/>
      <c r="P183" s="12"/>
    </row>
    <row r="184" spans="1:16" ht="12.5">
      <c r="A184" s="10"/>
      <c r="C184" s="10"/>
      <c r="D184" s="11"/>
      <c r="E184" s="12"/>
      <c r="F184" s="12"/>
      <c r="G184" s="12"/>
      <c r="H184" s="11"/>
      <c r="I184" s="134"/>
      <c r="J184" s="12"/>
      <c r="K184" s="12"/>
      <c r="L184" s="12"/>
      <c r="M184" s="12"/>
      <c r="N184" s="12"/>
      <c r="O184" s="12"/>
      <c r="P184" s="12"/>
    </row>
    <row r="185" spans="1:16" ht="12.5">
      <c r="A185" s="10"/>
      <c r="C185" s="10"/>
      <c r="D185" s="11"/>
      <c r="E185" s="12"/>
      <c r="F185" s="12"/>
      <c r="G185" s="12"/>
      <c r="H185" s="11"/>
      <c r="I185" s="134"/>
      <c r="J185" s="12"/>
      <c r="K185" s="12"/>
      <c r="L185" s="12"/>
      <c r="M185" s="12"/>
      <c r="N185" s="12"/>
      <c r="O185" s="12"/>
      <c r="P185" s="12"/>
    </row>
    <row r="186" spans="1:16" ht="12.5">
      <c r="A186" s="10"/>
      <c r="C186" s="10"/>
      <c r="D186" s="11"/>
      <c r="E186" s="12"/>
      <c r="F186" s="12"/>
      <c r="G186" s="12"/>
      <c r="H186" s="11"/>
      <c r="I186" s="134"/>
      <c r="J186" s="12"/>
      <c r="K186" s="12"/>
      <c r="L186" s="12"/>
      <c r="M186" s="12"/>
      <c r="N186" s="12"/>
      <c r="O186" s="12"/>
      <c r="P186" s="12"/>
    </row>
    <row r="187" spans="1:16" ht="12.5">
      <c r="A187" s="10"/>
      <c r="C187" s="10"/>
      <c r="D187" s="11"/>
      <c r="E187" s="12"/>
      <c r="F187" s="12"/>
      <c r="G187" s="12"/>
      <c r="H187" s="11"/>
      <c r="I187" s="134"/>
      <c r="J187" s="12"/>
      <c r="K187" s="12"/>
      <c r="L187" s="12"/>
      <c r="M187" s="12"/>
      <c r="N187" s="12"/>
      <c r="O187" s="12"/>
      <c r="P187" s="12"/>
    </row>
    <row r="188" spans="1:16" ht="12.5">
      <c r="A188" s="10"/>
      <c r="C188" s="10"/>
      <c r="D188" s="11"/>
      <c r="E188" s="12"/>
      <c r="F188" s="12"/>
      <c r="G188" s="12"/>
      <c r="H188" s="11"/>
      <c r="I188" s="134"/>
      <c r="J188" s="12"/>
      <c r="K188" s="12"/>
      <c r="L188" s="12"/>
      <c r="M188" s="12"/>
      <c r="N188" s="12"/>
      <c r="O188" s="12"/>
      <c r="P188" s="12"/>
    </row>
    <row r="189" spans="1:16" ht="12.5">
      <c r="A189" s="10"/>
      <c r="C189" s="10"/>
      <c r="D189" s="11"/>
      <c r="E189" s="12"/>
      <c r="F189" s="12"/>
      <c r="G189" s="12"/>
      <c r="H189" s="11"/>
      <c r="I189" s="134"/>
      <c r="J189" s="12"/>
      <c r="K189" s="12"/>
      <c r="L189" s="12"/>
      <c r="M189" s="12"/>
      <c r="N189" s="12"/>
      <c r="O189" s="12"/>
      <c r="P189" s="12"/>
    </row>
    <row r="190" spans="1:16" ht="12.5">
      <c r="A190" s="10"/>
      <c r="C190" s="10"/>
      <c r="D190" s="11"/>
      <c r="E190" s="12"/>
      <c r="F190" s="12"/>
      <c r="G190" s="12"/>
      <c r="H190" s="11"/>
      <c r="I190" s="134"/>
      <c r="J190" s="12"/>
      <c r="K190" s="12"/>
      <c r="L190" s="12"/>
      <c r="M190" s="12"/>
      <c r="N190" s="12"/>
      <c r="O190" s="12"/>
      <c r="P190" s="12"/>
    </row>
    <row r="191" spans="1:16" ht="12.5">
      <c r="A191" s="10"/>
      <c r="C191" s="10"/>
      <c r="D191" s="11"/>
      <c r="E191" s="12"/>
      <c r="F191" s="12"/>
      <c r="G191" s="12"/>
      <c r="H191" s="11"/>
      <c r="I191" s="134"/>
      <c r="J191" s="12"/>
      <c r="K191" s="12"/>
      <c r="L191" s="12"/>
      <c r="M191" s="12"/>
      <c r="N191" s="12"/>
      <c r="O191" s="12"/>
      <c r="P191" s="12"/>
    </row>
    <row r="192" spans="1:16" ht="12.5">
      <c r="A192" s="10"/>
      <c r="C192" s="10"/>
      <c r="D192" s="11"/>
      <c r="E192" s="12"/>
      <c r="F192" s="12"/>
      <c r="G192" s="12"/>
      <c r="H192" s="11"/>
      <c r="I192" s="134"/>
      <c r="J192" s="12"/>
      <c r="K192" s="12"/>
      <c r="L192" s="12"/>
      <c r="M192" s="12"/>
      <c r="N192" s="12"/>
      <c r="O192" s="12"/>
      <c r="P192" s="12"/>
    </row>
    <row r="193" spans="1:16" ht="12.5">
      <c r="A193" s="10"/>
      <c r="C193" s="10"/>
      <c r="D193" s="11"/>
      <c r="E193" s="12"/>
      <c r="F193" s="12"/>
      <c r="G193" s="12"/>
      <c r="H193" s="11"/>
      <c r="I193" s="134"/>
      <c r="J193" s="12"/>
      <c r="K193" s="12"/>
      <c r="L193" s="12"/>
      <c r="M193" s="12"/>
      <c r="N193" s="12"/>
      <c r="O193" s="12"/>
      <c r="P193" s="12"/>
    </row>
    <row r="194" spans="1:16" ht="12.5">
      <c r="A194" s="10"/>
      <c r="C194" s="10"/>
      <c r="D194" s="11"/>
      <c r="E194" s="12"/>
      <c r="F194" s="12"/>
      <c r="G194" s="12"/>
      <c r="H194" s="11"/>
      <c r="I194" s="134"/>
      <c r="J194" s="12"/>
      <c r="K194" s="12"/>
      <c r="L194" s="12"/>
      <c r="M194" s="12"/>
      <c r="N194" s="12"/>
      <c r="O194" s="12"/>
      <c r="P194" s="12"/>
    </row>
    <row r="195" spans="1:16" ht="12.5">
      <c r="A195" s="10"/>
      <c r="C195" s="10"/>
      <c r="D195" s="11"/>
      <c r="E195" s="12"/>
      <c r="F195" s="12"/>
      <c r="G195" s="12"/>
      <c r="H195" s="11"/>
      <c r="I195" s="134"/>
      <c r="J195" s="12"/>
      <c r="K195" s="12"/>
      <c r="L195" s="12"/>
      <c r="M195" s="12"/>
      <c r="N195" s="12"/>
      <c r="O195" s="12"/>
      <c r="P195" s="12"/>
    </row>
    <row r="196" spans="1:16" ht="12.5">
      <c r="A196" s="10"/>
      <c r="C196" s="10"/>
      <c r="D196" s="11"/>
      <c r="E196" s="12"/>
      <c r="F196" s="12"/>
      <c r="G196" s="12"/>
      <c r="H196" s="11"/>
      <c r="I196" s="134"/>
      <c r="J196" s="12"/>
      <c r="K196" s="12"/>
      <c r="L196" s="12"/>
      <c r="M196" s="12"/>
      <c r="N196" s="12"/>
      <c r="O196" s="12"/>
      <c r="P196" s="12"/>
    </row>
    <row r="197" spans="1:16" ht="12.5">
      <c r="A197" s="10"/>
      <c r="C197" s="10"/>
      <c r="D197" s="11"/>
      <c r="E197" s="12"/>
      <c r="F197" s="12"/>
      <c r="G197" s="12"/>
      <c r="H197" s="11"/>
      <c r="I197" s="134"/>
      <c r="J197" s="12"/>
      <c r="K197" s="12"/>
      <c r="L197" s="12"/>
      <c r="M197" s="12"/>
      <c r="N197" s="12"/>
      <c r="O197" s="12"/>
      <c r="P197" s="12"/>
    </row>
    <row r="198" spans="1:16" ht="12.5">
      <c r="A198" s="10"/>
      <c r="C198" s="10"/>
      <c r="D198" s="11"/>
      <c r="E198" s="12"/>
      <c r="F198" s="12"/>
      <c r="G198" s="12"/>
      <c r="H198" s="11"/>
      <c r="I198" s="134"/>
      <c r="J198" s="12"/>
      <c r="K198" s="12"/>
      <c r="L198" s="12"/>
      <c r="M198" s="12"/>
      <c r="N198" s="12"/>
      <c r="O198" s="12"/>
      <c r="P198" s="12"/>
    </row>
    <row r="199" spans="1:16" ht="12.5">
      <c r="A199" s="10"/>
      <c r="C199" s="10"/>
      <c r="D199" s="11"/>
      <c r="E199" s="12"/>
      <c r="F199" s="12"/>
      <c r="G199" s="12"/>
      <c r="H199" s="11"/>
      <c r="I199" s="134"/>
      <c r="J199" s="12"/>
      <c r="K199" s="12"/>
      <c r="L199" s="12"/>
      <c r="M199" s="12"/>
      <c r="N199" s="12"/>
      <c r="O199" s="12"/>
      <c r="P199" s="12"/>
    </row>
    <row r="200" spans="1:16" ht="12.5">
      <c r="A200" s="10"/>
      <c r="C200" s="10"/>
      <c r="D200" s="11"/>
      <c r="E200" s="12"/>
      <c r="F200" s="12"/>
      <c r="G200" s="12"/>
      <c r="H200" s="11"/>
      <c r="I200" s="134"/>
      <c r="J200" s="12"/>
      <c r="K200" s="12"/>
      <c r="L200" s="12"/>
      <c r="M200" s="12"/>
      <c r="N200" s="12"/>
      <c r="O200" s="12"/>
      <c r="P200" s="12"/>
    </row>
    <row r="201" spans="1:16" ht="12.5">
      <c r="A201" s="10"/>
      <c r="C201" s="10"/>
      <c r="D201" s="11"/>
      <c r="E201" s="12"/>
      <c r="F201" s="12"/>
      <c r="G201" s="12"/>
      <c r="H201" s="11"/>
      <c r="I201" s="134"/>
      <c r="J201" s="12"/>
      <c r="K201" s="12"/>
      <c r="L201" s="12"/>
      <c r="M201" s="12"/>
      <c r="N201" s="12"/>
      <c r="O201" s="12"/>
      <c r="P201" s="12"/>
    </row>
    <row r="202" spans="1:16" ht="12.5">
      <c r="A202" s="10"/>
      <c r="C202" s="10"/>
      <c r="D202" s="11"/>
      <c r="E202" s="12"/>
      <c r="F202" s="12"/>
      <c r="G202" s="12"/>
      <c r="H202" s="11"/>
      <c r="I202" s="134"/>
      <c r="J202" s="12"/>
      <c r="K202" s="12"/>
      <c r="L202" s="12"/>
      <c r="M202" s="12"/>
      <c r="N202" s="12"/>
      <c r="O202" s="12"/>
      <c r="P202" s="12"/>
    </row>
    <row r="203" spans="1:16" ht="12.5">
      <c r="A203" s="10"/>
      <c r="C203" s="10"/>
      <c r="D203" s="11"/>
      <c r="E203" s="12"/>
      <c r="F203" s="12"/>
      <c r="G203" s="12"/>
      <c r="H203" s="11"/>
      <c r="I203" s="134"/>
      <c r="J203" s="12"/>
      <c r="K203" s="12"/>
      <c r="L203" s="12"/>
      <c r="M203" s="12"/>
      <c r="N203" s="12"/>
      <c r="O203" s="12"/>
      <c r="P203" s="12"/>
    </row>
    <row r="204" spans="1:16" ht="12.5">
      <c r="A204" s="15"/>
      <c r="C204" s="15"/>
      <c r="D204" s="16"/>
      <c r="E204" s="17"/>
      <c r="F204" s="17"/>
      <c r="G204" s="17"/>
      <c r="H204" s="16"/>
      <c r="I204" s="104"/>
      <c r="J204" s="17"/>
      <c r="K204" s="17"/>
      <c r="L204" s="17"/>
      <c r="M204" s="17"/>
      <c r="N204" s="17"/>
      <c r="O204" s="17"/>
      <c r="P204" s="17"/>
    </row>
  </sheetData>
  <mergeCells count="1">
    <mergeCell ref="L1:O1"/>
  </mergeCells>
  <phoneticPr fontId="24" type="noConversion"/>
  <dataValidations count="4">
    <dataValidation type="list" allowBlank="1" sqref="L3:O87 K88:O199" xr:uid="{10BF4EC4-A39A-4081-8C2A-117C54E67FFC}">
      <formula1>"Yes,No"</formula1>
    </dataValidation>
    <dataValidation type="list" allowBlank="1" sqref="B11:B20 E21:F39 E40 F3:F20 K3:K87 F40:F96 F98:F129" xr:uid="{59AAC437-A564-45AC-8F20-84922F44C7E7}">
      <formula1>"YES,NO"</formula1>
    </dataValidation>
    <dataValidation type="list" allowBlank="1" sqref="E11:E20 F77 G3:G199" xr:uid="{0CC61FCA-4541-47BA-B4BD-3EB2B8D8B8C8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C3:C204" xr:uid="{0E14509D-2539-41D7-8428-708C824CBC27}">
      <formula1>"eFOI,STANDARD"</formula1>
    </dataValidation>
  </dataValidations>
  <printOptions horizontalCentered="1" gridLines="1"/>
  <pageMargins left="0.7" right="0.7" top="0.75" bottom="0.75" header="0" footer="0"/>
  <pageSetup paperSize="9" scale="57" fitToHeight="0" pageOrder="overThenDown" orientation="landscape" cellComments="atEnd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12.36328125" customWidth="1"/>
    <col min="2" max="2" width="18.6328125" customWidth="1"/>
    <col min="3" max="3" width="12.36328125" customWidth="1"/>
    <col min="4" max="4" width="13.36328125" customWidth="1"/>
    <col min="5" max="5" width="36" customWidth="1"/>
    <col min="6" max="6" width="11.08984375" customWidth="1"/>
    <col min="7" max="7" width="19.453125" customWidth="1"/>
    <col min="8" max="8" width="13.36328125" customWidth="1"/>
    <col min="9" max="9" width="7.08984375" customWidth="1"/>
    <col min="10" max="10" width="9.6328125" customWidth="1"/>
    <col min="11" max="16" width="9.90625" customWidth="1"/>
    <col min="17" max="17" width="21.08984375" customWidth="1"/>
  </cols>
  <sheetData>
    <row r="1" spans="1:17" ht="39">
      <c r="A1" s="18" t="s">
        <v>27</v>
      </c>
      <c r="B1" s="18" t="s">
        <v>28</v>
      </c>
      <c r="C1" s="18" t="s">
        <v>29</v>
      </c>
      <c r="D1" s="19" t="s">
        <v>30</v>
      </c>
      <c r="E1" s="18" t="s">
        <v>31</v>
      </c>
      <c r="F1" s="18" t="s">
        <v>32</v>
      </c>
      <c r="G1" s="18" t="s">
        <v>33</v>
      </c>
      <c r="H1" s="19" t="s">
        <v>34</v>
      </c>
      <c r="I1" s="8" t="s">
        <v>35</v>
      </c>
      <c r="J1" s="18" t="s">
        <v>36</v>
      </c>
      <c r="K1" s="18" t="s">
        <v>37</v>
      </c>
      <c r="L1" s="292" t="s">
        <v>38</v>
      </c>
      <c r="M1" s="293"/>
      <c r="N1" s="293"/>
      <c r="O1" s="293"/>
      <c r="P1" s="293"/>
      <c r="Q1" s="18" t="s">
        <v>39</v>
      </c>
    </row>
    <row r="2" spans="1:17" ht="84" customHeight="1">
      <c r="A2" s="20" t="s">
        <v>40</v>
      </c>
      <c r="B2" s="21" t="s">
        <v>41</v>
      </c>
      <c r="C2" s="20" t="s">
        <v>67</v>
      </c>
      <c r="D2" s="22" t="s">
        <v>68</v>
      </c>
      <c r="E2" s="20" t="s">
        <v>44</v>
      </c>
      <c r="F2" s="20" t="s">
        <v>69</v>
      </c>
      <c r="G2" s="20" t="s">
        <v>46</v>
      </c>
      <c r="H2" s="22" t="s">
        <v>70</v>
      </c>
      <c r="I2" s="23" t="s">
        <v>71</v>
      </c>
      <c r="J2" s="20" t="s">
        <v>72</v>
      </c>
      <c r="K2" s="20" t="s">
        <v>73</v>
      </c>
      <c r="L2" s="9" t="s">
        <v>50</v>
      </c>
      <c r="M2" s="9" t="s">
        <v>51</v>
      </c>
      <c r="N2" s="9" t="s">
        <v>52</v>
      </c>
      <c r="O2" s="9" t="s">
        <v>53</v>
      </c>
      <c r="P2" s="9" t="s">
        <v>74</v>
      </c>
      <c r="Q2" s="20" t="s">
        <v>54</v>
      </c>
    </row>
    <row r="3" spans="1:17" ht="20.25" customHeight="1">
      <c r="A3" s="24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ht="20.25" customHeight="1">
      <c r="A4" s="24" t="s">
        <v>62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ht="20.25" customHeight="1">
      <c r="A5" s="24" t="s">
        <v>63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 ht="20.25" customHeight="1">
      <c r="A6" s="24" t="s">
        <v>64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ht="20.25" customHeight="1">
      <c r="A7" s="24" t="s">
        <v>65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1:17" ht="20.25" customHeight="1">
      <c r="A8" s="24" t="s">
        <v>66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ht="20.25" customHeight="1">
      <c r="A9" s="24" t="s">
        <v>75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ht="20.25" customHeight="1">
      <c r="A10" s="24" t="s">
        <v>76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ht="20.25" customHeight="1">
      <c r="A11" s="24" t="s">
        <v>77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20.25" customHeight="1">
      <c r="A12" s="24" t="s">
        <v>78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ht="20.25" customHeight="1">
      <c r="A13" s="24" t="s">
        <v>79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7" ht="20.25" customHeight="1">
      <c r="A14" s="24" t="s">
        <v>80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1:17" ht="20.25" customHeight="1">
      <c r="A15" s="24" t="s">
        <v>81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ht="20.25" customHeight="1">
      <c r="A16" s="24" t="s">
        <v>82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ht="20.25" customHeight="1">
      <c r="A17" s="24" t="s">
        <v>83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ht="20.25" customHeight="1">
      <c r="A18" s="24" t="s">
        <v>84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1:17" ht="20.25" customHeight="1">
      <c r="A19" s="24" t="s">
        <v>85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45"/>
  <sheetViews>
    <sheetView workbookViewId="0"/>
  </sheetViews>
  <sheetFormatPr defaultColWidth="12.6328125" defaultRowHeight="15.75" customHeight="1"/>
  <cols>
    <col min="1" max="1" width="12.36328125" customWidth="1"/>
    <col min="2" max="2" width="13.1796875" customWidth="1"/>
    <col min="3" max="3" width="8.08984375" customWidth="1"/>
    <col min="4" max="4" width="9.08984375" customWidth="1"/>
    <col min="5" max="5" width="10.6328125" customWidth="1"/>
    <col min="6" max="6" width="13.453125" customWidth="1"/>
    <col min="7" max="7" width="2.90625" customWidth="1"/>
    <col min="8" max="8" width="11.81640625" customWidth="1"/>
    <col min="9" max="9" width="9.90625" customWidth="1"/>
    <col min="10" max="10" width="10.08984375" customWidth="1"/>
    <col min="11" max="11" width="9.08984375" customWidth="1"/>
    <col min="12" max="13" width="11.6328125" customWidth="1"/>
    <col min="14" max="14" width="9.453125" customWidth="1"/>
    <col min="15" max="15" width="10" customWidth="1"/>
    <col min="16" max="16" width="9.6328125" customWidth="1"/>
    <col min="19" max="19" width="11.1796875" customWidth="1"/>
    <col min="20" max="20" width="3.90625" customWidth="1"/>
    <col min="21" max="21" width="11" customWidth="1"/>
    <col min="22" max="23" width="9.08984375" customWidth="1"/>
    <col min="24" max="24" width="10.90625" customWidth="1"/>
    <col min="25" max="25" width="10.08984375" customWidth="1"/>
    <col min="26" max="26" width="3.90625" customWidth="1"/>
  </cols>
  <sheetData>
    <row r="1" spans="1:26" ht="12.5">
      <c r="A1" s="296" t="s">
        <v>86</v>
      </c>
      <c r="B1" s="296" t="s">
        <v>87</v>
      </c>
      <c r="C1" s="296" t="s">
        <v>88</v>
      </c>
      <c r="D1" s="296" t="s">
        <v>89</v>
      </c>
      <c r="E1" s="296" t="s">
        <v>90</v>
      </c>
      <c r="F1" s="296" t="s">
        <v>29</v>
      </c>
      <c r="G1" s="294"/>
      <c r="H1" s="297" t="s">
        <v>91</v>
      </c>
      <c r="I1" s="295" t="s">
        <v>92</v>
      </c>
      <c r="J1" s="293"/>
      <c r="K1" s="293"/>
      <c r="L1" s="293"/>
      <c r="M1" s="293"/>
      <c r="N1" s="293"/>
      <c r="O1" s="293"/>
      <c r="P1" s="293"/>
      <c r="Q1" s="297" t="s">
        <v>93</v>
      </c>
      <c r="R1" s="297" t="s">
        <v>94</v>
      </c>
      <c r="S1" s="298" t="s">
        <v>95</v>
      </c>
      <c r="T1" s="27"/>
      <c r="U1" s="295" t="s">
        <v>96</v>
      </c>
      <c r="V1" s="295" t="s">
        <v>97</v>
      </c>
      <c r="W1" s="293"/>
      <c r="X1" s="293"/>
      <c r="Y1" s="293"/>
      <c r="Z1" s="27"/>
    </row>
    <row r="2" spans="1:26" ht="34.5">
      <c r="A2" s="293"/>
      <c r="B2" s="293"/>
      <c r="C2" s="293"/>
      <c r="D2" s="293"/>
      <c r="E2" s="293"/>
      <c r="F2" s="293"/>
      <c r="G2" s="293"/>
      <c r="H2" s="293"/>
      <c r="I2" s="28" t="s">
        <v>60</v>
      </c>
      <c r="J2" s="28" t="s">
        <v>98</v>
      </c>
      <c r="K2" s="28" t="s">
        <v>61</v>
      </c>
      <c r="L2" s="30" t="s">
        <v>99</v>
      </c>
      <c r="M2" s="31" t="s">
        <v>100</v>
      </c>
      <c r="N2" s="31" t="s">
        <v>101</v>
      </c>
      <c r="O2" s="31" t="s">
        <v>102</v>
      </c>
      <c r="P2" s="31" t="s">
        <v>58</v>
      </c>
      <c r="Q2" s="293"/>
      <c r="R2" s="293"/>
      <c r="S2" s="293"/>
      <c r="T2" s="27"/>
      <c r="U2" s="293"/>
      <c r="V2" s="29" t="s">
        <v>103</v>
      </c>
      <c r="W2" s="29" t="s">
        <v>104</v>
      </c>
      <c r="X2" s="29" t="s">
        <v>105</v>
      </c>
      <c r="Y2" s="29" t="s">
        <v>106</v>
      </c>
      <c r="Z2" s="27"/>
    </row>
    <row r="3" spans="1:26" ht="260">
      <c r="A3" s="32" t="s">
        <v>107</v>
      </c>
      <c r="B3" s="32" t="s">
        <v>108</v>
      </c>
      <c r="C3" s="32" t="s">
        <v>109</v>
      </c>
      <c r="D3" s="32" t="s">
        <v>110</v>
      </c>
      <c r="E3" s="32" t="s">
        <v>40</v>
      </c>
      <c r="F3" s="32" t="s">
        <v>111</v>
      </c>
      <c r="G3" s="294"/>
      <c r="H3" s="32" t="s">
        <v>112</v>
      </c>
      <c r="I3" s="32" t="s">
        <v>113</v>
      </c>
      <c r="J3" s="32" t="s">
        <v>114</v>
      </c>
      <c r="K3" s="32" t="s">
        <v>115</v>
      </c>
      <c r="L3" s="32" t="s">
        <v>116</v>
      </c>
      <c r="M3" s="32" t="s">
        <v>117</v>
      </c>
      <c r="N3" s="32" t="s">
        <v>118</v>
      </c>
      <c r="O3" s="32" t="s">
        <v>119</v>
      </c>
      <c r="P3" s="32" t="s">
        <v>120</v>
      </c>
      <c r="Q3" s="32" t="s">
        <v>121</v>
      </c>
      <c r="R3" s="32" t="s">
        <v>122</v>
      </c>
      <c r="S3" s="32" t="s">
        <v>123</v>
      </c>
      <c r="T3" s="27"/>
      <c r="U3" s="32" t="s">
        <v>124</v>
      </c>
      <c r="V3" s="32" t="s">
        <v>125</v>
      </c>
      <c r="W3" s="32" t="s">
        <v>126</v>
      </c>
      <c r="X3" s="32" t="s">
        <v>127</v>
      </c>
      <c r="Y3" s="32" t="s">
        <v>128</v>
      </c>
      <c r="Z3" s="27"/>
    </row>
    <row r="4" spans="1:26" ht="12.5">
      <c r="A4" s="15"/>
      <c r="B4" s="15"/>
      <c r="C4" s="15"/>
      <c r="D4" s="15"/>
      <c r="E4" s="33" t="s">
        <v>55</v>
      </c>
      <c r="F4" s="33" t="s">
        <v>56</v>
      </c>
      <c r="G4" s="293"/>
      <c r="H4" s="15"/>
      <c r="I4" s="15"/>
      <c r="J4" s="15"/>
      <c r="K4" s="15"/>
      <c r="L4" s="15"/>
      <c r="M4" s="15"/>
      <c r="N4" s="15"/>
      <c r="O4" s="15"/>
      <c r="P4" s="15"/>
      <c r="Q4" s="15"/>
      <c r="R4" s="34"/>
      <c r="S4" s="34"/>
      <c r="T4" s="35"/>
      <c r="U4" s="15"/>
      <c r="V4" s="15"/>
      <c r="W4" s="15"/>
      <c r="X4" s="15"/>
      <c r="Y4" s="15"/>
      <c r="Z4" s="36"/>
    </row>
    <row r="5" spans="1:26" ht="12.5">
      <c r="A5" s="15"/>
      <c r="B5" s="15"/>
      <c r="C5" s="15"/>
      <c r="D5" s="15"/>
      <c r="E5" s="33" t="s">
        <v>55</v>
      </c>
      <c r="F5" s="33" t="s">
        <v>129</v>
      </c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34"/>
      <c r="S5" s="34"/>
      <c r="T5" s="35"/>
      <c r="U5" s="15"/>
      <c r="V5" s="15"/>
      <c r="W5" s="15"/>
      <c r="X5" s="15"/>
      <c r="Y5" s="15"/>
      <c r="Z5" s="36"/>
    </row>
    <row r="6" spans="1:26" ht="12.5">
      <c r="A6" s="15"/>
      <c r="B6" s="15"/>
      <c r="C6" s="15"/>
      <c r="D6" s="15"/>
      <c r="E6" s="33" t="s">
        <v>62</v>
      </c>
      <c r="F6" s="33" t="s">
        <v>56</v>
      </c>
      <c r="G6" s="35"/>
      <c r="H6" s="15"/>
      <c r="I6" s="15"/>
      <c r="J6" s="15"/>
      <c r="K6" s="15"/>
      <c r="L6" s="15"/>
      <c r="M6" s="15"/>
      <c r="N6" s="15"/>
      <c r="O6" s="15"/>
      <c r="P6" s="15"/>
      <c r="Q6" s="15"/>
      <c r="R6" s="34"/>
      <c r="S6" s="34"/>
      <c r="T6" s="35"/>
      <c r="U6" s="15"/>
      <c r="V6" s="15"/>
      <c r="W6" s="15"/>
      <c r="X6" s="15"/>
      <c r="Y6" s="15"/>
      <c r="Z6" s="36"/>
    </row>
    <row r="7" spans="1:26" ht="12.5">
      <c r="A7" s="15"/>
      <c r="B7" s="15"/>
      <c r="C7" s="15"/>
      <c r="D7" s="15"/>
      <c r="E7" s="33" t="s">
        <v>62</v>
      </c>
      <c r="F7" s="33" t="s">
        <v>129</v>
      </c>
      <c r="G7" s="35"/>
      <c r="H7" s="15"/>
      <c r="I7" s="15"/>
      <c r="J7" s="15"/>
      <c r="K7" s="15"/>
      <c r="L7" s="15"/>
      <c r="M7" s="15"/>
      <c r="N7" s="15"/>
      <c r="O7" s="15"/>
      <c r="P7" s="15"/>
      <c r="Q7" s="15"/>
      <c r="R7" s="34"/>
      <c r="S7" s="34"/>
      <c r="T7" s="35"/>
      <c r="U7" s="15"/>
      <c r="V7" s="15"/>
      <c r="W7" s="15"/>
      <c r="X7" s="15"/>
      <c r="Y7" s="15"/>
      <c r="Z7" s="36"/>
    </row>
    <row r="8" spans="1:26" ht="12.5">
      <c r="A8" s="15"/>
      <c r="B8" s="15"/>
      <c r="C8" s="15"/>
      <c r="D8" s="15"/>
      <c r="E8" s="33" t="s">
        <v>63</v>
      </c>
      <c r="F8" s="33" t="s">
        <v>56</v>
      </c>
      <c r="G8" s="35"/>
      <c r="H8" s="15"/>
      <c r="I8" s="15"/>
      <c r="J8" s="15"/>
      <c r="K8" s="15"/>
      <c r="L8" s="15"/>
      <c r="M8" s="15"/>
      <c r="N8" s="15"/>
      <c r="O8" s="15"/>
      <c r="P8" s="15"/>
      <c r="Q8" s="15"/>
      <c r="R8" s="34"/>
      <c r="S8" s="34"/>
      <c r="T8" s="35"/>
      <c r="U8" s="15"/>
      <c r="V8" s="15"/>
      <c r="W8" s="15"/>
      <c r="X8" s="15"/>
      <c r="Y8" s="15"/>
      <c r="Z8" s="36"/>
    </row>
    <row r="9" spans="1:26" ht="12.5">
      <c r="A9" s="15"/>
      <c r="B9" s="15"/>
      <c r="C9" s="15"/>
      <c r="D9" s="15"/>
      <c r="E9" s="33" t="s">
        <v>63</v>
      </c>
      <c r="F9" s="33" t="s">
        <v>129</v>
      </c>
      <c r="G9" s="35"/>
      <c r="H9" s="15"/>
      <c r="I9" s="15"/>
      <c r="J9" s="15"/>
      <c r="K9" s="15"/>
      <c r="L9" s="15"/>
      <c r="M9" s="15"/>
      <c r="N9" s="15"/>
      <c r="O9" s="15"/>
      <c r="P9" s="15"/>
      <c r="Q9" s="15"/>
      <c r="R9" s="34"/>
      <c r="S9" s="15"/>
      <c r="T9" s="35"/>
      <c r="U9" s="15"/>
      <c r="V9" s="15"/>
      <c r="W9" s="15"/>
      <c r="X9" s="15"/>
      <c r="Y9" s="15"/>
      <c r="Z9" s="36"/>
    </row>
    <row r="10" spans="1:26" ht="12.5">
      <c r="A10" s="15"/>
      <c r="B10" s="15"/>
      <c r="C10" s="15"/>
      <c r="D10" s="15"/>
      <c r="E10" s="33" t="s">
        <v>64</v>
      </c>
      <c r="F10" s="33" t="s">
        <v>56</v>
      </c>
      <c r="G10" s="3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4"/>
      <c r="S10" s="15"/>
      <c r="T10" s="35"/>
      <c r="U10" s="15"/>
      <c r="V10" s="15"/>
      <c r="W10" s="15"/>
      <c r="X10" s="15"/>
      <c r="Y10" s="15"/>
      <c r="Z10" s="36"/>
    </row>
    <row r="11" spans="1:26" ht="12.5">
      <c r="A11" s="15"/>
      <c r="B11" s="15"/>
      <c r="C11" s="15"/>
      <c r="D11" s="15"/>
      <c r="E11" s="33" t="s">
        <v>64</v>
      </c>
      <c r="F11" s="33" t="s">
        <v>129</v>
      </c>
      <c r="G11" s="3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4"/>
      <c r="S11" s="15"/>
      <c r="T11" s="35"/>
      <c r="U11" s="15"/>
      <c r="V11" s="15"/>
      <c r="W11" s="15"/>
      <c r="X11" s="15"/>
      <c r="Y11" s="15"/>
      <c r="Z11" s="36"/>
    </row>
    <row r="12" spans="1:26" ht="12.5">
      <c r="A12" s="15"/>
      <c r="B12" s="15"/>
      <c r="C12" s="15"/>
      <c r="D12" s="15"/>
      <c r="E12" s="33" t="s">
        <v>65</v>
      </c>
      <c r="F12" s="33" t="s">
        <v>56</v>
      </c>
      <c r="G12" s="3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34"/>
      <c r="S12" s="15"/>
      <c r="T12" s="35"/>
      <c r="U12" s="15"/>
      <c r="V12" s="15"/>
      <c r="W12" s="15"/>
      <c r="X12" s="15"/>
      <c r="Y12" s="15"/>
      <c r="Z12" s="36"/>
    </row>
    <row r="13" spans="1:26" ht="12.5">
      <c r="A13" s="15"/>
      <c r="B13" s="15"/>
      <c r="C13" s="15"/>
      <c r="D13" s="15"/>
      <c r="E13" s="33" t="s">
        <v>65</v>
      </c>
      <c r="F13" s="33" t="s">
        <v>129</v>
      </c>
      <c r="G13" s="3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4"/>
      <c r="S13" s="34"/>
      <c r="T13" s="35"/>
      <c r="U13" s="15"/>
      <c r="V13" s="15"/>
      <c r="W13" s="15"/>
      <c r="X13" s="15"/>
      <c r="Y13" s="15"/>
      <c r="Z13" s="36"/>
    </row>
    <row r="14" spans="1:26" ht="32.25" customHeight="1">
      <c r="A14" s="15"/>
      <c r="B14" s="15"/>
      <c r="C14" s="15"/>
      <c r="D14" s="15"/>
      <c r="E14" s="33" t="s">
        <v>66</v>
      </c>
      <c r="F14" s="33" t="s">
        <v>56</v>
      </c>
      <c r="G14" s="3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5"/>
      <c r="U14" s="15"/>
      <c r="V14" s="15"/>
      <c r="W14" s="15"/>
      <c r="X14" s="15"/>
      <c r="Y14" s="15"/>
      <c r="Z14" s="36"/>
    </row>
    <row r="15" spans="1:26" ht="32.25" customHeight="1">
      <c r="A15" s="15"/>
      <c r="B15" s="15"/>
      <c r="C15" s="15"/>
      <c r="D15" s="15"/>
      <c r="E15" s="33" t="s">
        <v>66</v>
      </c>
      <c r="F15" s="33" t="s">
        <v>129</v>
      </c>
      <c r="G15" s="3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5"/>
      <c r="U15" s="15"/>
      <c r="V15" s="15"/>
      <c r="W15" s="15"/>
      <c r="X15" s="15"/>
      <c r="Y15" s="15"/>
      <c r="Z15" s="36"/>
    </row>
    <row r="16" spans="1:26" ht="32.25" customHeight="1">
      <c r="A16" s="15"/>
      <c r="B16" s="15"/>
      <c r="C16" s="15"/>
      <c r="D16" s="15"/>
      <c r="E16" s="33" t="s">
        <v>75</v>
      </c>
      <c r="F16" s="33" t="s">
        <v>56</v>
      </c>
      <c r="G16" s="3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5"/>
      <c r="U16" s="15"/>
      <c r="V16" s="15"/>
      <c r="W16" s="15"/>
      <c r="X16" s="15"/>
      <c r="Y16" s="15"/>
      <c r="Z16" s="36"/>
    </row>
    <row r="17" spans="1:26" ht="32.25" customHeight="1">
      <c r="A17" s="15"/>
      <c r="B17" s="15"/>
      <c r="C17" s="15"/>
      <c r="D17" s="15"/>
      <c r="E17" s="33" t="s">
        <v>75</v>
      </c>
      <c r="F17" s="33" t="s">
        <v>129</v>
      </c>
      <c r="G17" s="3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5"/>
      <c r="U17" s="15"/>
      <c r="V17" s="15"/>
      <c r="W17" s="15"/>
      <c r="X17" s="15"/>
      <c r="Y17" s="15"/>
      <c r="Z17" s="36"/>
    </row>
    <row r="18" spans="1:26" ht="32.25" customHeight="1">
      <c r="A18" s="15"/>
      <c r="B18" s="15"/>
      <c r="C18" s="15"/>
      <c r="D18" s="15"/>
      <c r="E18" s="33" t="s">
        <v>76</v>
      </c>
      <c r="F18" s="33" t="s">
        <v>56</v>
      </c>
      <c r="G18" s="3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5"/>
      <c r="U18" s="15"/>
      <c r="V18" s="15"/>
      <c r="W18" s="15"/>
      <c r="X18" s="15"/>
      <c r="Y18" s="15"/>
      <c r="Z18" s="36"/>
    </row>
    <row r="19" spans="1:26" ht="32.25" customHeight="1">
      <c r="A19" s="15"/>
      <c r="B19" s="15"/>
      <c r="C19" s="15"/>
      <c r="D19" s="15"/>
      <c r="E19" s="33" t="s">
        <v>76</v>
      </c>
      <c r="F19" s="33" t="s">
        <v>129</v>
      </c>
      <c r="G19" s="3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5"/>
      <c r="U19" s="15"/>
      <c r="V19" s="15"/>
      <c r="W19" s="15"/>
      <c r="X19" s="15"/>
      <c r="Y19" s="15"/>
      <c r="Z19" s="36"/>
    </row>
    <row r="20" spans="1:26" ht="32.25" customHeight="1">
      <c r="A20" s="15"/>
      <c r="B20" s="15"/>
      <c r="C20" s="15"/>
      <c r="D20" s="15"/>
      <c r="E20" s="33" t="s">
        <v>77</v>
      </c>
      <c r="F20" s="33" t="s">
        <v>56</v>
      </c>
      <c r="G20" s="3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5"/>
      <c r="U20" s="15"/>
      <c r="V20" s="15"/>
      <c r="W20" s="15"/>
      <c r="X20" s="15"/>
      <c r="Y20" s="15"/>
      <c r="Z20" s="36"/>
    </row>
    <row r="21" spans="1:26" ht="32.25" customHeight="1">
      <c r="A21" s="15"/>
      <c r="B21" s="15"/>
      <c r="C21" s="15"/>
      <c r="D21" s="15"/>
      <c r="E21" s="33" t="s">
        <v>77</v>
      </c>
      <c r="F21" s="33" t="s">
        <v>129</v>
      </c>
      <c r="G21" s="3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5"/>
      <c r="U21" s="15"/>
      <c r="V21" s="15"/>
      <c r="W21" s="15"/>
      <c r="X21" s="15"/>
      <c r="Y21" s="15"/>
      <c r="Z21" s="36"/>
    </row>
    <row r="22" spans="1:26" ht="32.25" customHeight="1">
      <c r="A22" s="15"/>
      <c r="B22" s="15"/>
      <c r="C22" s="15"/>
      <c r="D22" s="15"/>
      <c r="E22" s="33" t="s">
        <v>78</v>
      </c>
      <c r="F22" s="33" t="s">
        <v>56</v>
      </c>
      <c r="G22" s="3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35"/>
      <c r="U22" s="15"/>
      <c r="V22" s="15"/>
      <c r="W22" s="15"/>
      <c r="X22" s="15"/>
      <c r="Y22" s="15"/>
      <c r="Z22" s="36"/>
    </row>
    <row r="23" spans="1:26" ht="32.25" customHeight="1">
      <c r="A23" s="15"/>
      <c r="B23" s="15"/>
      <c r="C23" s="15"/>
      <c r="D23" s="15"/>
      <c r="E23" s="33" t="s">
        <v>78</v>
      </c>
      <c r="F23" s="33" t="s">
        <v>129</v>
      </c>
      <c r="G23" s="3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5"/>
      <c r="U23" s="15"/>
      <c r="V23" s="15"/>
      <c r="W23" s="15"/>
      <c r="X23" s="15"/>
      <c r="Y23" s="15"/>
      <c r="Z23" s="36"/>
    </row>
    <row r="24" spans="1:26" ht="32.25" customHeight="1">
      <c r="A24" s="15"/>
      <c r="B24" s="15"/>
      <c r="C24" s="15"/>
      <c r="D24" s="15"/>
      <c r="E24" s="33" t="s">
        <v>79</v>
      </c>
      <c r="F24" s="33" t="s">
        <v>56</v>
      </c>
      <c r="G24" s="3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5"/>
      <c r="U24" s="15"/>
      <c r="V24" s="15"/>
      <c r="W24" s="15"/>
      <c r="X24" s="15"/>
      <c r="Y24" s="15"/>
      <c r="Z24" s="36"/>
    </row>
    <row r="25" spans="1:26" ht="32.25" customHeight="1">
      <c r="A25" s="15"/>
      <c r="B25" s="15"/>
      <c r="C25" s="15"/>
      <c r="D25" s="15"/>
      <c r="E25" s="33" t="s">
        <v>79</v>
      </c>
      <c r="F25" s="33" t="s">
        <v>129</v>
      </c>
      <c r="G25" s="3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5"/>
      <c r="U25" s="15"/>
      <c r="V25" s="15"/>
      <c r="W25" s="15"/>
      <c r="X25" s="15"/>
      <c r="Y25" s="15"/>
      <c r="Z25" s="36"/>
    </row>
    <row r="26" spans="1:26" ht="32.25" customHeight="1">
      <c r="A26" s="15"/>
      <c r="B26" s="15"/>
      <c r="C26" s="15"/>
      <c r="D26" s="15"/>
      <c r="E26" s="33" t="s">
        <v>80</v>
      </c>
      <c r="F26" s="33" t="s">
        <v>56</v>
      </c>
      <c r="G26" s="3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5"/>
      <c r="U26" s="15"/>
      <c r="V26" s="15"/>
      <c r="W26" s="15"/>
      <c r="X26" s="15"/>
      <c r="Y26" s="15"/>
      <c r="Z26" s="36"/>
    </row>
    <row r="27" spans="1:26" ht="32.25" customHeight="1">
      <c r="A27" s="15"/>
      <c r="B27" s="15"/>
      <c r="C27" s="15"/>
      <c r="D27" s="15"/>
      <c r="E27" s="33" t="s">
        <v>80</v>
      </c>
      <c r="F27" s="33" t="s">
        <v>129</v>
      </c>
      <c r="G27" s="3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5"/>
      <c r="U27" s="15"/>
      <c r="V27" s="15"/>
      <c r="W27" s="15"/>
      <c r="X27" s="15"/>
      <c r="Y27" s="15"/>
      <c r="Z27" s="36"/>
    </row>
    <row r="28" spans="1:26" ht="32.25" customHeight="1">
      <c r="A28" s="15"/>
      <c r="B28" s="15"/>
      <c r="C28" s="15"/>
      <c r="D28" s="15"/>
      <c r="E28" s="33" t="s">
        <v>81</v>
      </c>
      <c r="F28" s="33" t="s">
        <v>56</v>
      </c>
      <c r="G28" s="3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5"/>
      <c r="U28" s="15"/>
      <c r="V28" s="15"/>
      <c r="W28" s="15"/>
      <c r="X28" s="15"/>
      <c r="Y28" s="15"/>
      <c r="Z28" s="36"/>
    </row>
    <row r="29" spans="1:26" ht="32.25" customHeight="1">
      <c r="A29" s="15"/>
      <c r="B29" s="15"/>
      <c r="C29" s="15"/>
      <c r="D29" s="15"/>
      <c r="E29" s="33" t="s">
        <v>81</v>
      </c>
      <c r="F29" s="33" t="s">
        <v>129</v>
      </c>
      <c r="G29" s="3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5"/>
      <c r="U29" s="15"/>
      <c r="V29" s="15"/>
      <c r="W29" s="15"/>
      <c r="X29" s="15"/>
      <c r="Y29" s="15"/>
      <c r="Z29" s="36"/>
    </row>
    <row r="30" spans="1:26" ht="32.25" customHeight="1">
      <c r="A30" s="15"/>
      <c r="B30" s="15"/>
      <c r="C30" s="15"/>
      <c r="D30" s="15"/>
      <c r="E30" s="33" t="s">
        <v>82</v>
      </c>
      <c r="F30" s="33" t="s">
        <v>56</v>
      </c>
      <c r="G30" s="3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35"/>
      <c r="U30" s="15"/>
      <c r="V30" s="15"/>
      <c r="W30" s="15"/>
      <c r="X30" s="15"/>
      <c r="Y30" s="15"/>
      <c r="Z30" s="36"/>
    </row>
    <row r="31" spans="1:26" ht="32.25" customHeight="1">
      <c r="A31" s="15"/>
      <c r="B31" s="15"/>
      <c r="C31" s="15"/>
      <c r="D31" s="15"/>
      <c r="E31" s="33" t="s">
        <v>82</v>
      </c>
      <c r="F31" s="33" t="s">
        <v>129</v>
      </c>
      <c r="G31" s="3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5"/>
      <c r="U31" s="15"/>
      <c r="V31" s="15"/>
      <c r="W31" s="15"/>
      <c r="X31" s="15"/>
      <c r="Y31" s="15"/>
      <c r="Z31" s="36"/>
    </row>
    <row r="32" spans="1:26" ht="32.25" customHeight="1">
      <c r="A32" s="15"/>
      <c r="B32" s="15"/>
      <c r="C32" s="15"/>
      <c r="D32" s="15"/>
      <c r="E32" s="33" t="s">
        <v>83</v>
      </c>
      <c r="F32" s="33" t="s">
        <v>56</v>
      </c>
      <c r="G32" s="3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5"/>
      <c r="U32" s="15"/>
      <c r="V32" s="15"/>
      <c r="W32" s="15"/>
      <c r="X32" s="15"/>
      <c r="Y32" s="15"/>
      <c r="Z32" s="36"/>
    </row>
    <row r="33" spans="1:26" ht="32.25" customHeight="1">
      <c r="A33" s="15"/>
      <c r="B33" s="15"/>
      <c r="C33" s="15"/>
      <c r="D33" s="15"/>
      <c r="E33" s="33" t="s">
        <v>83</v>
      </c>
      <c r="F33" s="33" t="s">
        <v>129</v>
      </c>
      <c r="G33" s="3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5"/>
      <c r="U33" s="15"/>
      <c r="V33" s="15"/>
      <c r="W33" s="15"/>
      <c r="X33" s="15"/>
      <c r="Y33" s="15"/>
      <c r="Z33" s="36"/>
    </row>
    <row r="34" spans="1:26" ht="32.25" customHeight="1">
      <c r="A34" s="15"/>
      <c r="B34" s="15"/>
      <c r="C34" s="15"/>
      <c r="D34" s="15"/>
      <c r="E34" s="33" t="s">
        <v>84</v>
      </c>
      <c r="F34" s="33" t="s">
        <v>56</v>
      </c>
      <c r="G34" s="3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5"/>
      <c r="U34" s="15"/>
      <c r="V34" s="15"/>
      <c r="W34" s="15"/>
      <c r="X34" s="15"/>
      <c r="Y34" s="15"/>
      <c r="Z34" s="36"/>
    </row>
    <row r="35" spans="1:26" ht="32.25" customHeight="1">
      <c r="A35" s="15"/>
      <c r="B35" s="15"/>
      <c r="C35" s="15"/>
      <c r="D35" s="15"/>
      <c r="E35" s="33" t="s">
        <v>84</v>
      </c>
      <c r="F35" s="33" t="s">
        <v>129</v>
      </c>
      <c r="G35" s="3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5"/>
      <c r="U35" s="15"/>
      <c r="V35" s="15"/>
      <c r="W35" s="15"/>
      <c r="X35" s="15"/>
      <c r="Y35" s="15"/>
      <c r="Z35" s="36"/>
    </row>
    <row r="36" spans="1:26" ht="32.25" customHeight="1">
      <c r="A36" s="15"/>
      <c r="B36" s="15"/>
      <c r="C36" s="15"/>
      <c r="D36" s="15"/>
      <c r="E36" s="33" t="s">
        <v>85</v>
      </c>
      <c r="F36" s="33" t="s">
        <v>56</v>
      </c>
      <c r="G36" s="3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35"/>
      <c r="U36" s="15"/>
      <c r="V36" s="15"/>
      <c r="W36" s="15"/>
      <c r="X36" s="15"/>
      <c r="Y36" s="15"/>
      <c r="Z36" s="36"/>
    </row>
    <row r="37" spans="1:26" ht="32.25" customHeight="1">
      <c r="A37" s="15"/>
      <c r="B37" s="15"/>
      <c r="C37" s="15"/>
      <c r="D37" s="15"/>
      <c r="E37" s="33" t="s">
        <v>85</v>
      </c>
      <c r="F37" s="33" t="s">
        <v>129</v>
      </c>
      <c r="G37" s="3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35"/>
      <c r="U37" s="15"/>
      <c r="V37" s="15"/>
      <c r="W37" s="15"/>
      <c r="X37" s="15"/>
      <c r="Y37" s="15"/>
      <c r="Z37" s="36"/>
    </row>
    <row r="38" spans="1:26" ht="32.25" customHeight="1">
      <c r="A38" s="15"/>
      <c r="B38" s="15"/>
      <c r="C38" s="15"/>
      <c r="D38" s="15"/>
      <c r="E38" s="33" t="s">
        <v>130</v>
      </c>
      <c r="F38" s="33" t="s">
        <v>56</v>
      </c>
      <c r="G38" s="3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5"/>
      <c r="U38" s="15"/>
      <c r="V38" s="15"/>
      <c r="W38" s="15"/>
      <c r="X38" s="15"/>
      <c r="Y38" s="15"/>
      <c r="Z38" s="36"/>
    </row>
    <row r="39" spans="1:26" ht="32.25" customHeight="1">
      <c r="A39" s="15"/>
      <c r="B39" s="15"/>
      <c r="C39" s="15"/>
      <c r="D39" s="15"/>
      <c r="E39" s="33" t="s">
        <v>130</v>
      </c>
      <c r="F39" s="33" t="s">
        <v>129</v>
      </c>
      <c r="G39" s="3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35"/>
      <c r="U39" s="15"/>
      <c r="V39" s="15"/>
      <c r="W39" s="15"/>
      <c r="X39" s="15"/>
      <c r="Y39" s="15"/>
      <c r="Z39" s="36"/>
    </row>
    <row r="40" spans="1:26" ht="32.25" customHeight="1">
      <c r="A40" s="15"/>
      <c r="B40" s="15"/>
      <c r="C40" s="15"/>
      <c r="D40" s="15"/>
      <c r="E40" s="33" t="s">
        <v>131</v>
      </c>
      <c r="F40" s="33" t="s">
        <v>56</v>
      </c>
      <c r="G40" s="3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35"/>
      <c r="U40" s="15"/>
      <c r="V40" s="15"/>
      <c r="W40" s="15"/>
      <c r="X40" s="15"/>
      <c r="Y40" s="15"/>
      <c r="Z40" s="36"/>
    </row>
    <row r="41" spans="1:26" ht="32.25" customHeight="1">
      <c r="A41" s="15"/>
      <c r="B41" s="15"/>
      <c r="C41" s="15"/>
      <c r="D41" s="15"/>
      <c r="E41" s="33" t="s">
        <v>131</v>
      </c>
      <c r="F41" s="33" t="s">
        <v>129</v>
      </c>
      <c r="G41" s="3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5"/>
      <c r="U41" s="15"/>
      <c r="V41" s="15"/>
      <c r="W41" s="15"/>
      <c r="X41" s="15"/>
      <c r="Y41" s="15"/>
      <c r="Z41" s="36"/>
    </row>
    <row r="42" spans="1:26" ht="32.25" customHeight="1">
      <c r="A42" s="15"/>
      <c r="B42" s="15"/>
      <c r="C42" s="15"/>
      <c r="D42" s="15"/>
      <c r="E42" s="33" t="s">
        <v>132</v>
      </c>
      <c r="F42" s="33" t="s">
        <v>56</v>
      </c>
      <c r="G42" s="3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35"/>
      <c r="U42" s="15"/>
      <c r="V42" s="15"/>
      <c r="W42" s="15"/>
      <c r="X42" s="15"/>
      <c r="Y42" s="15"/>
      <c r="Z42" s="36"/>
    </row>
    <row r="43" spans="1:26" ht="32.25" customHeight="1">
      <c r="A43" s="15"/>
      <c r="B43" s="15"/>
      <c r="C43" s="15"/>
      <c r="D43" s="15"/>
      <c r="E43" s="33" t="s">
        <v>132</v>
      </c>
      <c r="F43" s="33" t="s">
        <v>129</v>
      </c>
      <c r="G43" s="3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35"/>
      <c r="U43" s="15"/>
      <c r="V43" s="15"/>
      <c r="W43" s="15"/>
      <c r="X43" s="15"/>
      <c r="Y43" s="15"/>
      <c r="Z43" s="36"/>
    </row>
    <row r="44" spans="1:26" ht="32.25" customHeight="1">
      <c r="A44" s="15"/>
      <c r="B44" s="15"/>
      <c r="C44" s="15"/>
      <c r="D44" s="15"/>
      <c r="E44" s="33" t="s">
        <v>133</v>
      </c>
      <c r="F44" s="33" t="s">
        <v>56</v>
      </c>
      <c r="G44" s="3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35"/>
      <c r="U44" s="15"/>
      <c r="V44" s="15"/>
      <c r="W44" s="15"/>
      <c r="X44" s="15"/>
      <c r="Y44" s="15"/>
      <c r="Z44" s="36"/>
    </row>
    <row r="45" spans="1:26" ht="32.25" customHeight="1">
      <c r="A45" s="15"/>
      <c r="B45" s="15"/>
      <c r="C45" s="15"/>
      <c r="D45" s="15"/>
      <c r="E45" s="33" t="s">
        <v>133</v>
      </c>
      <c r="F45" s="33" t="s">
        <v>129</v>
      </c>
      <c r="G45" s="3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35"/>
      <c r="U45" s="15"/>
      <c r="V45" s="15"/>
      <c r="W45" s="15"/>
      <c r="X45" s="15"/>
      <c r="Y45" s="15"/>
      <c r="Z45" s="36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400-000000000000}">
      <formula1>"NGA,GOCC,SUC,LWD,LGU"</formula1>
    </dataValidation>
    <dataValidation type="list" allowBlank="1" sqref="E4:E9 E14:E17" xr:uid="{00000000-0002-0000-0400-000001000000}">
      <formula1>"2016-Q4,2017-Q1,2017-Q2,2017-Q3,2017-Q4,2018-Q1"</formula1>
    </dataValidation>
    <dataValidation type="list" allowBlank="1" sqref="F4:F45" xr:uid="{00000000-0002-0000-0400-000002000000}">
      <formula1>"eFOI,STANDARD"</formula1>
    </dataValidation>
    <dataValidation type="list" allowBlank="1" sqref="E10:E13 E18:E45" xr:uid="{00000000-0002-0000-04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5596-70CE-4A36-B1FD-BE96A944EDFF}">
  <sheetPr>
    <outlinePr summaryBelow="0" summaryRight="0"/>
    <pageSetUpPr fitToPage="1"/>
  </sheetPr>
  <dimension ref="A1:Z28"/>
  <sheetViews>
    <sheetView topLeftCell="B1" zoomScale="62" zoomScaleNormal="62" zoomScaleSheetLayoutView="55" workbookViewId="0">
      <pane ySplit="3" topLeftCell="A9" activePane="bottomLeft" state="frozen"/>
      <selection pane="bottomLeft" activeCell="L24" sqref="L24"/>
    </sheetView>
  </sheetViews>
  <sheetFormatPr defaultColWidth="12.6328125" defaultRowHeight="15.75" customHeight="1"/>
  <cols>
    <col min="1" max="1" width="12.36328125" hidden="1" customWidth="1"/>
    <col min="2" max="2" width="12.36328125" customWidth="1"/>
    <col min="3" max="3" width="13.1796875" customWidth="1"/>
    <col min="4" max="4" width="8.08984375" customWidth="1"/>
    <col min="5" max="5" width="9.08984375" customWidth="1"/>
    <col min="6" max="6" width="14.453125" customWidth="1"/>
    <col min="7" max="7" width="16.453125" customWidth="1"/>
    <col min="8" max="8" width="3" customWidth="1"/>
    <col min="9" max="9" width="11.81640625" customWidth="1"/>
    <col min="10" max="10" width="10.36328125" customWidth="1"/>
    <col min="11" max="11" width="10.7265625" customWidth="1"/>
    <col min="12" max="12" width="11.7265625" customWidth="1"/>
    <col min="13" max="14" width="11.6328125" customWidth="1"/>
    <col min="15" max="15" width="10.81640625" customWidth="1"/>
    <col min="16" max="16" width="10" customWidth="1"/>
    <col min="17" max="17" width="9.6328125" customWidth="1"/>
    <col min="21" max="21" width="3.90625" customWidth="1"/>
    <col min="22" max="22" width="11" customWidth="1"/>
    <col min="23" max="23" width="9.08984375" customWidth="1"/>
    <col min="24" max="24" width="10.36328125" customWidth="1"/>
    <col min="25" max="25" width="12.26953125" bestFit="1" customWidth="1"/>
    <col min="26" max="26" width="11.453125" customWidth="1"/>
  </cols>
  <sheetData>
    <row r="1" spans="1:26" ht="15.75" customHeight="1">
      <c r="A1" s="310" t="s">
        <v>86</v>
      </c>
      <c r="B1" s="302" t="s">
        <v>159</v>
      </c>
      <c r="C1" s="309" t="s">
        <v>87</v>
      </c>
      <c r="D1" s="309" t="s">
        <v>88</v>
      </c>
      <c r="E1" s="309" t="s">
        <v>89</v>
      </c>
      <c r="F1" s="309" t="s">
        <v>90</v>
      </c>
      <c r="G1" s="309" t="s">
        <v>29</v>
      </c>
      <c r="H1" s="304"/>
      <c r="I1" s="305" t="s">
        <v>91</v>
      </c>
      <c r="J1" s="306" t="s">
        <v>92</v>
      </c>
      <c r="K1" s="291"/>
      <c r="L1" s="291"/>
      <c r="M1" s="291"/>
      <c r="N1" s="291"/>
      <c r="O1" s="291"/>
      <c r="P1" s="291"/>
      <c r="Q1" s="291"/>
      <c r="R1" s="307" t="s">
        <v>93</v>
      </c>
      <c r="S1" s="305" t="s">
        <v>94</v>
      </c>
      <c r="T1" s="308" t="s">
        <v>95</v>
      </c>
      <c r="U1" s="94"/>
      <c r="V1" s="299" t="s">
        <v>96</v>
      </c>
      <c r="W1" s="300" t="s">
        <v>97</v>
      </c>
      <c r="X1" s="291"/>
      <c r="Y1" s="291"/>
      <c r="Z1" s="301"/>
    </row>
    <row r="2" spans="1:26" ht="32.4" customHeight="1">
      <c r="A2" s="293"/>
      <c r="B2" s="303"/>
      <c r="C2" s="293"/>
      <c r="D2" s="293"/>
      <c r="E2" s="293"/>
      <c r="F2" s="293"/>
      <c r="G2" s="293"/>
      <c r="H2" s="293"/>
      <c r="I2" s="293"/>
      <c r="J2" s="176" t="s">
        <v>60</v>
      </c>
      <c r="K2" s="176" t="s">
        <v>98</v>
      </c>
      <c r="L2" s="28" t="s">
        <v>61</v>
      </c>
      <c r="M2" s="30" t="s">
        <v>99</v>
      </c>
      <c r="N2" s="31" t="s">
        <v>100</v>
      </c>
      <c r="O2" s="177" t="s">
        <v>101</v>
      </c>
      <c r="P2" s="31" t="s">
        <v>102</v>
      </c>
      <c r="Q2" s="31" t="s">
        <v>58</v>
      </c>
      <c r="R2" s="293"/>
      <c r="S2" s="293"/>
      <c r="T2" s="293"/>
      <c r="U2" s="95"/>
      <c r="V2" s="293"/>
      <c r="W2" s="96" t="s">
        <v>103</v>
      </c>
      <c r="X2" s="96" t="s">
        <v>104</v>
      </c>
      <c r="Y2" s="96" t="s">
        <v>105</v>
      </c>
      <c r="Z2" s="97" t="s">
        <v>106</v>
      </c>
    </row>
    <row r="3" spans="1:26" ht="214.25" customHeight="1">
      <c r="A3" s="32" t="s">
        <v>107</v>
      </c>
      <c r="B3" s="98" t="s">
        <v>160</v>
      </c>
      <c r="C3" s="32" t="s">
        <v>108</v>
      </c>
      <c r="D3" s="32" t="s">
        <v>109</v>
      </c>
      <c r="E3" s="32" t="s">
        <v>110</v>
      </c>
      <c r="F3" s="32" t="s">
        <v>40</v>
      </c>
      <c r="G3" s="32" t="s">
        <v>111</v>
      </c>
      <c r="H3" s="99"/>
      <c r="I3" s="32" t="s">
        <v>112</v>
      </c>
      <c r="J3" s="32" t="s">
        <v>113</v>
      </c>
      <c r="K3" s="32" t="s">
        <v>114</v>
      </c>
      <c r="L3" s="32" t="s">
        <v>115</v>
      </c>
      <c r="M3" s="32" t="s">
        <v>116</v>
      </c>
      <c r="N3" s="32" t="s">
        <v>117</v>
      </c>
      <c r="O3" s="32" t="s">
        <v>118</v>
      </c>
      <c r="P3" s="32" t="s">
        <v>119</v>
      </c>
      <c r="Q3" s="32" t="s">
        <v>120</v>
      </c>
      <c r="R3" s="155" t="s">
        <v>121</v>
      </c>
      <c r="S3" s="32" t="s">
        <v>122</v>
      </c>
      <c r="T3" s="32" t="s">
        <v>134</v>
      </c>
      <c r="U3" s="178"/>
      <c r="V3" s="32" t="s">
        <v>124</v>
      </c>
      <c r="W3" s="32" t="s">
        <v>125</v>
      </c>
      <c r="X3" s="32" t="s">
        <v>126</v>
      </c>
      <c r="Y3" s="32" t="s">
        <v>127</v>
      </c>
      <c r="Z3" s="100" t="s">
        <v>128</v>
      </c>
    </row>
    <row r="4" spans="1:26" ht="77" customHeight="1">
      <c r="A4" s="15"/>
      <c r="B4" s="182" t="s">
        <v>161</v>
      </c>
      <c r="C4" s="106" t="s">
        <v>138</v>
      </c>
      <c r="D4" s="106" t="s">
        <v>137</v>
      </c>
      <c r="E4" s="107" t="s">
        <v>136</v>
      </c>
      <c r="F4" s="108" t="s">
        <v>163</v>
      </c>
      <c r="G4" s="109" t="s">
        <v>129</v>
      </c>
      <c r="H4" s="110"/>
      <c r="I4" s="163">
        <v>6</v>
      </c>
      <c r="J4" s="163">
        <v>6</v>
      </c>
      <c r="K4" s="163">
        <v>0</v>
      </c>
      <c r="L4" s="163">
        <v>0</v>
      </c>
      <c r="M4" s="163">
        <v>0</v>
      </c>
      <c r="N4" s="163">
        <v>0</v>
      </c>
      <c r="O4" s="163">
        <v>0</v>
      </c>
      <c r="P4" s="163">
        <v>0</v>
      </c>
      <c r="Q4" s="163">
        <v>0</v>
      </c>
      <c r="R4" s="158">
        <v>18</v>
      </c>
      <c r="S4" s="160">
        <f>R4/I4</f>
        <v>3</v>
      </c>
      <c r="T4" s="164" t="s">
        <v>158</v>
      </c>
      <c r="U4" s="110"/>
      <c r="V4" s="107">
        <v>0</v>
      </c>
      <c r="W4" s="107">
        <v>0</v>
      </c>
      <c r="X4" s="107">
        <v>0</v>
      </c>
      <c r="Y4" s="107">
        <v>0</v>
      </c>
      <c r="Z4" s="111">
        <v>0</v>
      </c>
    </row>
    <row r="5" spans="1:26" ht="55.75" customHeight="1">
      <c r="A5" s="15"/>
      <c r="B5" s="165" t="s">
        <v>161</v>
      </c>
      <c r="C5" s="166" t="s">
        <v>138</v>
      </c>
      <c r="D5" s="166" t="s">
        <v>137</v>
      </c>
      <c r="E5" s="167" t="s">
        <v>136</v>
      </c>
      <c r="F5" s="168" t="s">
        <v>163</v>
      </c>
      <c r="G5" s="179" t="s">
        <v>56</v>
      </c>
      <c r="H5" s="174"/>
      <c r="I5" s="169">
        <v>4</v>
      </c>
      <c r="J5" s="180">
        <v>4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70">
        <v>47</v>
      </c>
      <c r="S5" s="171">
        <f>R5/I5</f>
        <v>11.75</v>
      </c>
      <c r="T5" s="172" t="s">
        <v>158</v>
      </c>
      <c r="U5" s="174"/>
      <c r="V5" s="167">
        <v>0</v>
      </c>
      <c r="W5" s="167">
        <v>0</v>
      </c>
      <c r="X5" s="167">
        <v>0</v>
      </c>
      <c r="Y5" s="167">
        <v>0</v>
      </c>
      <c r="Z5" s="173">
        <v>0</v>
      </c>
    </row>
    <row r="6" spans="1:26" ht="55.75" customHeight="1">
      <c r="A6" s="15"/>
      <c r="B6" s="101" t="s">
        <v>161</v>
      </c>
      <c r="C6" s="102" t="s">
        <v>138</v>
      </c>
      <c r="D6" s="102" t="s">
        <v>137</v>
      </c>
      <c r="E6" s="15" t="s">
        <v>136</v>
      </c>
      <c r="F6" s="137" t="s">
        <v>242</v>
      </c>
      <c r="G6" s="103" t="s">
        <v>129</v>
      </c>
      <c r="H6" s="35"/>
      <c r="I6" s="10">
        <v>7</v>
      </c>
      <c r="J6" s="162">
        <v>7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57">
        <v>30.5</v>
      </c>
      <c r="S6" s="159">
        <f>R6/I6</f>
        <v>4.3571428571428568</v>
      </c>
      <c r="T6" s="161" t="s">
        <v>158</v>
      </c>
      <c r="U6" s="35"/>
      <c r="V6" s="15">
        <v>0</v>
      </c>
      <c r="W6" s="15">
        <v>0</v>
      </c>
      <c r="X6" s="15">
        <v>0</v>
      </c>
      <c r="Y6" s="15">
        <v>0</v>
      </c>
      <c r="Z6" s="105">
        <v>0</v>
      </c>
    </row>
    <row r="7" spans="1:26" ht="55.75" customHeight="1">
      <c r="A7" s="15"/>
      <c r="B7" s="165" t="s">
        <v>161</v>
      </c>
      <c r="C7" s="166" t="s">
        <v>138</v>
      </c>
      <c r="D7" s="166" t="s">
        <v>137</v>
      </c>
      <c r="E7" s="167" t="s">
        <v>136</v>
      </c>
      <c r="F7" s="168" t="s">
        <v>242</v>
      </c>
      <c r="G7" s="179" t="s">
        <v>56</v>
      </c>
      <c r="H7" s="174"/>
      <c r="I7" s="169">
        <v>0</v>
      </c>
      <c r="J7" s="180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70">
        <v>0</v>
      </c>
      <c r="S7" s="171">
        <v>0</v>
      </c>
      <c r="T7" s="172" t="s">
        <v>158</v>
      </c>
      <c r="U7" s="174"/>
      <c r="V7" s="167">
        <v>0</v>
      </c>
      <c r="W7" s="167">
        <v>0</v>
      </c>
      <c r="X7" s="167">
        <v>0</v>
      </c>
      <c r="Y7" s="167">
        <v>0</v>
      </c>
      <c r="Z7" s="173">
        <v>0</v>
      </c>
    </row>
    <row r="8" spans="1:26" ht="55.75" customHeight="1">
      <c r="A8" s="15"/>
      <c r="B8" s="102" t="s">
        <v>161</v>
      </c>
      <c r="C8" s="102" t="s">
        <v>138</v>
      </c>
      <c r="D8" s="102" t="s">
        <v>137</v>
      </c>
      <c r="E8" s="15" t="s">
        <v>136</v>
      </c>
      <c r="F8" s="137" t="s">
        <v>206</v>
      </c>
      <c r="G8" s="103" t="s">
        <v>129</v>
      </c>
      <c r="H8" s="35"/>
      <c r="I8" s="10">
        <v>19</v>
      </c>
      <c r="J8" s="162">
        <v>19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57">
        <v>74</v>
      </c>
      <c r="S8" s="159">
        <f>R8/I8</f>
        <v>3.8947368421052633</v>
      </c>
      <c r="T8" s="161" t="s">
        <v>158</v>
      </c>
      <c r="U8" s="35"/>
      <c r="V8" s="15">
        <v>0</v>
      </c>
      <c r="W8" s="15">
        <v>0</v>
      </c>
      <c r="X8" s="15">
        <v>0</v>
      </c>
      <c r="Y8" s="15">
        <v>0</v>
      </c>
      <c r="Z8" s="105">
        <v>0</v>
      </c>
    </row>
    <row r="9" spans="1:26" ht="55.75" customHeight="1">
      <c r="A9" s="15" t="s">
        <v>135</v>
      </c>
      <c r="B9" s="165" t="s">
        <v>161</v>
      </c>
      <c r="C9" s="166" t="s">
        <v>138</v>
      </c>
      <c r="D9" s="166" t="s">
        <v>137</v>
      </c>
      <c r="E9" s="167" t="s">
        <v>136</v>
      </c>
      <c r="F9" s="168" t="s">
        <v>206</v>
      </c>
      <c r="G9" s="179" t="s">
        <v>56</v>
      </c>
      <c r="H9" s="174"/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70">
        <v>0</v>
      </c>
      <c r="S9" s="171">
        <v>0</v>
      </c>
      <c r="T9" s="172" t="s">
        <v>158</v>
      </c>
      <c r="U9" s="174"/>
      <c r="V9" s="167">
        <v>0</v>
      </c>
      <c r="W9" s="167">
        <v>0</v>
      </c>
      <c r="X9" s="167">
        <v>0</v>
      </c>
      <c r="Y9" s="167">
        <v>0</v>
      </c>
      <c r="Z9" s="173">
        <v>0</v>
      </c>
    </row>
    <row r="10" spans="1:26" ht="56.5" customHeight="1">
      <c r="A10" s="15"/>
      <c r="B10" s="101" t="s">
        <v>161</v>
      </c>
      <c r="C10" s="102" t="s">
        <v>138</v>
      </c>
      <c r="D10" s="102" t="s">
        <v>137</v>
      </c>
      <c r="E10" s="15" t="s">
        <v>136</v>
      </c>
      <c r="F10" s="137" t="s">
        <v>181</v>
      </c>
      <c r="G10" s="137" t="s">
        <v>129</v>
      </c>
      <c r="H10" s="35"/>
      <c r="I10" s="10">
        <v>5</v>
      </c>
      <c r="J10" s="10">
        <v>5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57">
        <v>4.5</v>
      </c>
      <c r="S10" s="159">
        <f t="shared" ref="S10:S15" si="0">R10/I10</f>
        <v>0.9</v>
      </c>
      <c r="T10" s="161" t="s">
        <v>158</v>
      </c>
      <c r="U10" s="35"/>
      <c r="V10" s="15">
        <v>0</v>
      </c>
      <c r="W10" s="15">
        <v>0</v>
      </c>
      <c r="X10" s="15">
        <v>0</v>
      </c>
      <c r="Y10" s="15">
        <v>0</v>
      </c>
      <c r="Z10" s="105">
        <v>0</v>
      </c>
    </row>
    <row r="11" spans="1:26" ht="55.75" customHeight="1">
      <c r="A11" s="15" t="s">
        <v>135</v>
      </c>
      <c r="B11" s="165" t="s">
        <v>161</v>
      </c>
      <c r="C11" s="166" t="s">
        <v>138</v>
      </c>
      <c r="D11" s="166" t="s">
        <v>137</v>
      </c>
      <c r="E11" s="167" t="s">
        <v>136</v>
      </c>
      <c r="F11" s="168" t="s">
        <v>181</v>
      </c>
      <c r="G11" s="168" t="s">
        <v>56</v>
      </c>
      <c r="H11" s="175"/>
      <c r="I11" s="169">
        <v>2</v>
      </c>
      <c r="J11" s="169">
        <v>2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70">
        <f>'FOI Registry_PhilFIDA'!I44+'FOI Registry_PhilFIDA'!I39</f>
        <v>3.5</v>
      </c>
      <c r="S11" s="171">
        <f t="shared" si="0"/>
        <v>1.75</v>
      </c>
      <c r="T11" s="172" t="s">
        <v>158</v>
      </c>
      <c r="U11" s="175"/>
      <c r="V11" s="167">
        <v>0</v>
      </c>
      <c r="W11" s="167">
        <v>0</v>
      </c>
      <c r="X11" s="167">
        <v>0</v>
      </c>
      <c r="Y11" s="167">
        <v>0</v>
      </c>
      <c r="Z11" s="173">
        <v>0</v>
      </c>
    </row>
    <row r="12" spans="1:26" ht="55.75" customHeight="1">
      <c r="A12" s="267"/>
      <c r="B12" s="182" t="s">
        <v>161</v>
      </c>
      <c r="C12" s="268" t="s">
        <v>138</v>
      </c>
      <c r="D12" s="268" t="s">
        <v>137</v>
      </c>
      <c r="E12" s="268" t="s">
        <v>136</v>
      </c>
      <c r="F12" s="269" t="s">
        <v>354</v>
      </c>
      <c r="G12" s="269" t="s">
        <v>56</v>
      </c>
      <c r="H12" s="270"/>
      <c r="I12" s="268">
        <f>SUM(J12:Q12)</f>
        <v>6</v>
      </c>
      <c r="J12" s="268">
        <v>5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1</v>
      </c>
      <c r="Q12" s="268">
        <v>0</v>
      </c>
      <c r="R12" s="271">
        <f>SUM('[1]FOI Registry_PhilFIDA'!I42:I47)</f>
        <v>3</v>
      </c>
      <c r="S12" s="272">
        <f t="shared" si="0"/>
        <v>0.5</v>
      </c>
      <c r="T12" s="272" t="s">
        <v>158</v>
      </c>
      <c r="U12" s="270"/>
      <c r="V12" s="268">
        <v>0</v>
      </c>
      <c r="W12" s="268">
        <v>0</v>
      </c>
      <c r="X12" s="268">
        <v>0</v>
      </c>
      <c r="Y12" s="268">
        <v>0</v>
      </c>
      <c r="Z12" s="273">
        <v>0</v>
      </c>
    </row>
    <row r="13" spans="1:26" ht="55.75" customHeight="1">
      <c r="A13" s="267"/>
      <c r="B13" s="267" t="s">
        <v>161</v>
      </c>
      <c r="C13" s="267" t="s">
        <v>138</v>
      </c>
      <c r="D13" s="267" t="s">
        <v>137</v>
      </c>
      <c r="E13" s="267" t="s">
        <v>136</v>
      </c>
      <c r="F13" s="137" t="s">
        <v>369</v>
      </c>
      <c r="G13" s="137" t="s">
        <v>56</v>
      </c>
      <c r="H13" s="274"/>
      <c r="I13" s="267">
        <f>SUM(J13:Q13)</f>
        <v>11</v>
      </c>
      <c r="J13" s="267">
        <v>10</v>
      </c>
      <c r="K13" s="267">
        <v>0</v>
      </c>
      <c r="L13" s="267">
        <v>0</v>
      </c>
      <c r="M13" s="267">
        <v>0</v>
      </c>
      <c r="N13" s="267">
        <v>0</v>
      </c>
      <c r="O13" s="267">
        <v>0</v>
      </c>
      <c r="P13" s="267">
        <v>0</v>
      </c>
      <c r="Q13" s="267">
        <v>1</v>
      </c>
      <c r="R13" s="275">
        <f>SUM('[1]FOI Registry_PhilFIDA'!I33:I43)</f>
        <v>81</v>
      </c>
      <c r="S13" s="276">
        <f t="shared" si="0"/>
        <v>7.3636363636363633</v>
      </c>
      <c r="T13" s="276" t="s">
        <v>158</v>
      </c>
      <c r="U13" s="274"/>
      <c r="V13" s="267">
        <v>0</v>
      </c>
      <c r="W13" s="267">
        <v>0</v>
      </c>
      <c r="X13" s="267">
        <v>0</v>
      </c>
      <c r="Y13" s="267">
        <v>0</v>
      </c>
      <c r="Z13" s="277">
        <v>0</v>
      </c>
    </row>
    <row r="14" spans="1:26" ht="55.75" customHeight="1">
      <c r="A14" s="267" t="s">
        <v>135</v>
      </c>
      <c r="B14" s="266" t="s">
        <v>161</v>
      </c>
      <c r="C14" s="267" t="s">
        <v>138</v>
      </c>
      <c r="D14" s="267" t="s">
        <v>137</v>
      </c>
      <c r="E14" s="267" t="s">
        <v>136</v>
      </c>
      <c r="F14" s="137" t="s">
        <v>393</v>
      </c>
      <c r="G14" s="137" t="s">
        <v>56</v>
      </c>
      <c r="H14" s="274"/>
      <c r="I14" s="267">
        <v>12</v>
      </c>
      <c r="J14" s="267">
        <v>7</v>
      </c>
      <c r="K14" s="267">
        <v>0</v>
      </c>
      <c r="L14" s="267">
        <v>0</v>
      </c>
      <c r="M14" s="267">
        <v>4</v>
      </c>
      <c r="N14" s="267">
        <v>0</v>
      </c>
      <c r="O14" s="267">
        <v>0</v>
      </c>
      <c r="P14" s="267">
        <v>1</v>
      </c>
      <c r="Q14" s="267">
        <v>0</v>
      </c>
      <c r="R14" s="275">
        <f>SUM('[1]FOI Registry_PhilFIDA'!I23:I34)</f>
        <v>94</v>
      </c>
      <c r="S14" s="276">
        <f t="shared" si="0"/>
        <v>7.833333333333333</v>
      </c>
      <c r="T14" s="276" t="s">
        <v>158</v>
      </c>
      <c r="U14" s="274"/>
      <c r="V14" s="267">
        <v>0</v>
      </c>
      <c r="W14" s="267">
        <v>0</v>
      </c>
      <c r="X14" s="267">
        <v>0</v>
      </c>
      <c r="Y14" s="267">
        <v>0</v>
      </c>
      <c r="Z14" s="277">
        <v>0</v>
      </c>
    </row>
    <row r="15" spans="1:26" ht="55.75" customHeight="1">
      <c r="A15" s="267" t="s">
        <v>135</v>
      </c>
      <c r="B15" s="266" t="s">
        <v>161</v>
      </c>
      <c r="C15" s="267" t="s">
        <v>138</v>
      </c>
      <c r="D15" s="267" t="s">
        <v>137</v>
      </c>
      <c r="E15" s="267" t="s">
        <v>136</v>
      </c>
      <c r="F15" s="137" t="s">
        <v>417</v>
      </c>
      <c r="G15" s="137" t="s">
        <v>56</v>
      </c>
      <c r="H15" s="274"/>
      <c r="I15" s="267">
        <f>SUM(J15:Q15)</f>
        <v>11</v>
      </c>
      <c r="J15" s="267">
        <v>9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7">
        <v>1</v>
      </c>
      <c r="Q15" s="267">
        <v>1</v>
      </c>
      <c r="R15" s="275">
        <f>SUM('[1]FOI Registry_PhilFIDA'!I14:I24)</f>
        <v>89</v>
      </c>
      <c r="S15" s="276">
        <f t="shared" si="0"/>
        <v>8.0909090909090917</v>
      </c>
      <c r="T15" s="276" t="s">
        <v>158</v>
      </c>
      <c r="U15" s="274"/>
      <c r="V15" s="267">
        <v>0</v>
      </c>
      <c r="W15" s="267">
        <v>0</v>
      </c>
      <c r="X15" s="267">
        <v>0</v>
      </c>
      <c r="Y15" s="267">
        <v>0</v>
      </c>
      <c r="Z15" s="277">
        <v>0</v>
      </c>
    </row>
    <row r="16" spans="1:26" ht="55.75" customHeight="1">
      <c r="A16" s="278"/>
      <c r="B16" s="182" t="s">
        <v>161</v>
      </c>
      <c r="C16" s="268" t="s">
        <v>138</v>
      </c>
      <c r="D16" s="268" t="s">
        <v>137</v>
      </c>
      <c r="E16" s="279" t="s">
        <v>136</v>
      </c>
      <c r="F16" s="269" t="s">
        <v>439</v>
      </c>
      <c r="G16" s="280" t="s">
        <v>56</v>
      </c>
      <c r="H16" s="281"/>
      <c r="I16" s="279">
        <v>0</v>
      </c>
      <c r="J16" s="279">
        <v>0</v>
      </c>
      <c r="K16" s="279">
        <v>0</v>
      </c>
      <c r="L16" s="279">
        <v>0</v>
      </c>
      <c r="M16" s="279">
        <v>2</v>
      </c>
      <c r="N16" s="279">
        <v>0</v>
      </c>
      <c r="O16" s="279">
        <v>0</v>
      </c>
      <c r="P16" s="279">
        <v>0</v>
      </c>
      <c r="Q16" s="279">
        <v>0</v>
      </c>
      <c r="R16" s="282">
        <f>SUM('[2]FOI Registry_PhilFIDA'!I31:I34)</f>
        <v>0</v>
      </c>
      <c r="S16" s="283">
        <v>0</v>
      </c>
      <c r="T16" s="272" t="s">
        <v>158</v>
      </c>
      <c r="U16" s="281"/>
      <c r="V16" s="279">
        <v>0</v>
      </c>
      <c r="W16" s="279">
        <v>0</v>
      </c>
      <c r="X16" s="279">
        <v>0</v>
      </c>
      <c r="Y16" s="279">
        <v>0</v>
      </c>
      <c r="Z16" s="284">
        <v>0</v>
      </c>
    </row>
    <row r="17" spans="1:26" ht="55.75" customHeight="1">
      <c r="A17" s="278"/>
      <c r="B17" s="182" t="s">
        <v>161</v>
      </c>
      <c r="C17" s="268" t="s">
        <v>138</v>
      </c>
      <c r="D17" s="268" t="s">
        <v>137</v>
      </c>
      <c r="E17" s="279" t="s">
        <v>136</v>
      </c>
      <c r="F17" s="269" t="s">
        <v>303</v>
      </c>
      <c r="G17" s="280" t="s">
        <v>56</v>
      </c>
      <c r="H17" s="281"/>
      <c r="I17" s="279">
        <f>SUM(J17:Q17)</f>
        <v>4</v>
      </c>
      <c r="J17" s="279">
        <v>2</v>
      </c>
      <c r="K17" s="279">
        <v>0</v>
      </c>
      <c r="L17" s="279">
        <v>0</v>
      </c>
      <c r="M17" s="279">
        <v>2</v>
      </c>
      <c r="N17" s="279">
        <v>0</v>
      </c>
      <c r="O17" s="279">
        <v>0</v>
      </c>
      <c r="P17" s="279">
        <v>0</v>
      </c>
      <c r="Q17" s="279">
        <v>0</v>
      </c>
      <c r="R17" s="282">
        <f>SUM('[2]FOI Registry_PhilFIDA'!I32:I35)</f>
        <v>0</v>
      </c>
      <c r="S17" s="283">
        <f>R17/I17</f>
        <v>0</v>
      </c>
      <c r="T17" s="272" t="s">
        <v>158</v>
      </c>
      <c r="U17" s="281"/>
      <c r="V17" s="279">
        <v>0</v>
      </c>
      <c r="W17" s="279">
        <v>0</v>
      </c>
      <c r="X17" s="279">
        <v>0</v>
      </c>
      <c r="Y17" s="279">
        <v>0</v>
      </c>
      <c r="Z17" s="284">
        <v>0</v>
      </c>
    </row>
    <row r="18" spans="1:26" ht="55.75" customHeight="1">
      <c r="A18" s="278" t="s">
        <v>135</v>
      </c>
      <c r="B18" s="266" t="s">
        <v>161</v>
      </c>
      <c r="C18" s="267" t="s">
        <v>138</v>
      </c>
      <c r="D18" s="267" t="s">
        <v>137</v>
      </c>
      <c r="E18" s="278" t="s">
        <v>136</v>
      </c>
      <c r="F18" s="137" t="s">
        <v>313</v>
      </c>
      <c r="G18" s="285" t="s">
        <v>56</v>
      </c>
      <c r="H18" s="286"/>
      <c r="I18" s="278">
        <f>SUM(J18:Q18)</f>
        <v>5</v>
      </c>
      <c r="J18" s="278">
        <v>4</v>
      </c>
      <c r="K18" s="278">
        <v>0</v>
      </c>
      <c r="L18" s="278">
        <v>0</v>
      </c>
      <c r="M18" s="278">
        <v>0</v>
      </c>
      <c r="N18" s="278">
        <v>1</v>
      </c>
      <c r="O18" s="278">
        <v>0</v>
      </c>
      <c r="P18" s="278">
        <v>0</v>
      </c>
      <c r="Q18" s="278">
        <v>0</v>
      </c>
      <c r="R18" s="287">
        <f>SUM('[2]FOI Registry_PhilFIDA'!I29:I33)</f>
        <v>0</v>
      </c>
      <c r="S18" s="288">
        <f t="shared" ref="S18:S19" si="1">R18/I18</f>
        <v>0</v>
      </c>
      <c r="T18" s="276" t="s">
        <v>158</v>
      </c>
      <c r="U18" s="286"/>
      <c r="V18" s="278">
        <v>0</v>
      </c>
      <c r="W18" s="278">
        <v>0</v>
      </c>
      <c r="X18" s="278">
        <v>0</v>
      </c>
      <c r="Y18" s="278">
        <v>0</v>
      </c>
      <c r="Z18" s="289">
        <v>0</v>
      </c>
    </row>
    <row r="19" spans="1:26" ht="55.75" customHeight="1">
      <c r="A19" s="278" t="s">
        <v>135</v>
      </c>
      <c r="B19" s="266" t="s">
        <v>161</v>
      </c>
      <c r="C19" s="267" t="s">
        <v>138</v>
      </c>
      <c r="D19" s="267" t="s">
        <v>137</v>
      </c>
      <c r="E19" s="278" t="s">
        <v>136</v>
      </c>
      <c r="F19" s="137" t="s">
        <v>327</v>
      </c>
      <c r="G19" s="285" t="s">
        <v>56</v>
      </c>
      <c r="H19" s="286"/>
      <c r="I19" s="278">
        <f>SUM(J19:Q19)</f>
        <v>13</v>
      </c>
      <c r="J19" s="278">
        <v>13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87">
        <f>SUM('[2]FOI Registry_PhilFIDA'!I18:I30)</f>
        <v>37</v>
      </c>
      <c r="S19" s="288">
        <f t="shared" si="1"/>
        <v>2.8461538461538463</v>
      </c>
      <c r="T19" s="276" t="s">
        <v>158</v>
      </c>
      <c r="U19" s="286"/>
      <c r="V19" s="278">
        <v>0</v>
      </c>
      <c r="W19" s="278">
        <v>0</v>
      </c>
      <c r="X19" s="278">
        <v>0</v>
      </c>
      <c r="Y19" s="278">
        <v>0</v>
      </c>
      <c r="Z19" s="289">
        <v>0</v>
      </c>
    </row>
    <row r="20" spans="1:26" ht="15.75" customHeight="1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56"/>
      <c r="S20" s="112"/>
      <c r="T20" s="53"/>
      <c r="U20" s="53"/>
      <c r="V20" s="53"/>
      <c r="W20" s="53"/>
      <c r="X20" s="53"/>
      <c r="Y20" s="53"/>
      <c r="Z20" s="54"/>
    </row>
    <row r="21" spans="1:26" ht="15.75" customHeight="1">
      <c r="A21" s="55"/>
      <c r="B21" s="5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154"/>
      <c r="T21" s="46"/>
      <c r="U21" s="46"/>
      <c r="V21" s="46"/>
      <c r="W21" s="46"/>
      <c r="X21" s="46"/>
      <c r="Y21" s="46"/>
      <c r="Z21" s="56"/>
    </row>
    <row r="22" spans="1:26" ht="15.75" customHeight="1">
      <c r="A22" s="55"/>
      <c r="B22" s="55"/>
      <c r="C22" s="47" t="s">
        <v>153</v>
      </c>
      <c r="D22" s="46"/>
      <c r="E22" s="46"/>
      <c r="F22" s="46"/>
      <c r="G22" s="46"/>
      <c r="H22" s="46"/>
      <c r="I22" s="46"/>
      <c r="J22" s="48" t="s">
        <v>155</v>
      </c>
      <c r="K22" s="46"/>
      <c r="L22" s="46"/>
      <c r="M22" s="46"/>
      <c r="N22" s="46"/>
      <c r="O22" s="46"/>
      <c r="P22" s="46"/>
      <c r="Q22" s="48" t="s">
        <v>156</v>
      </c>
      <c r="R22" s="46"/>
      <c r="S22" s="46"/>
      <c r="T22" s="46"/>
      <c r="U22" s="46"/>
      <c r="V22" s="46"/>
      <c r="W22" s="46"/>
      <c r="X22" s="46"/>
      <c r="Y22" s="46"/>
      <c r="Z22" s="56"/>
    </row>
    <row r="23" spans="1:26" ht="15.75" customHeight="1">
      <c r="A23" s="55"/>
      <c r="B23" s="5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56"/>
    </row>
    <row r="24" spans="1:26" ht="15.75" customHeight="1">
      <c r="A24" s="55"/>
      <c r="B24" s="5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56"/>
    </row>
    <row r="25" spans="1:26" ht="15.75" customHeight="1">
      <c r="A25" s="55"/>
      <c r="B25" s="55"/>
      <c r="C25" s="49" t="s">
        <v>162</v>
      </c>
      <c r="D25" s="46"/>
      <c r="E25" s="46"/>
      <c r="F25" s="46"/>
      <c r="G25" s="46"/>
      <c r="H25" s="46"/>
      <c r="I25" s="46"/>
      <c r="J25" s="113" t="s">
        <v>167</v>
      </c>
      <c r="K25" s="46"/>
      <c r="L25" s="46"/>
      <c r="M25" s="46"/>
      <c r="N25" s="46"/>
      <c r="O25" s="46"/>
      <c r="P25" s="46"/>
      <c r="Q25" s="114" t="s">
        <v>168</v>
      </c>
      <c r="R25" s="46"/>
      <c r="S25" s="46"/>
      <c r="T25" s="46"/>
      <c r="U25" s="46"/>
      <c r="V25" s="46"/>
      <c r="W25" s="46"/>
      <c r="X25" s="46"/>
      <c r="Y25" s="46"/>
      <c r="Z25" s="56"/>
    </row>
    <row r="26" spans="1:26" ht="15.75" customHeight="1">
      <c r="A26" s="55"/>
      <c r="B26" s="55"/>
      <c r="C26" s="50" t="s">
        <v>154</v>
      </c>
      <c r="D26" s="46"/>
      <c r="E26" s="46"/>
      <c r="F26" s="46"/>
      <c r="G26" s="46"/>
      <c r="H26" s="46"/>
      <c r="I26" s="46"/>
      <c r="J26" s="50" t="s">
        <v>157</v>
      </c>
      <c r="K26" s="46"/>
      <c r="L26" s="46"/>
      <c r="M26" s="46"/>
      <c r="N26" s="46"/>
      <c r="O26" s="46"/>
      <c r="P26" s="46"/>
      <c r="Q26" s="51" t="s">
        <v>166</v>
      </c>
      <c r="R26" s="46"/>
      <c r="S26" s="46"/>
      <c r="T26" s="46"/>
      <c r="U26" s="46"/>
      <c r="V26" s="46"/>
      <c r="W26" s="46"/>
      <c r="X26" s="46"/>
      <c r="Y26" s="46"/>
      <c r="Z26" s="56"/>
    </row>
    <row r="27" spans="1:26" ht="15.75" customHeight="1">
      <c r="A27" s="55"/>
      <c r="B27" s="55"/>
      <c r="C27" s="50"/>
      <c r="D27" s="46"/>
      <c r="E27" s="46"/>
      <c r="F27" s="46"/>
      <c r="G27" s="46"/>
      <c r="H27" s="46"/>
      <c r="I27" s="46"/>
      <c r="J27" s="50"/>
      <c r="K27" s="46"/>
      <c r="L27" s="46"/>
      <c r="M27" s="46"/>
      <c r="N27" s="46"/>
      <c r="O27" s="46"/>
      <c r="P27" s="46"/>
      <c r="Q27" s="51"/>
      <c r="R27" s="46"/>
      <c r="S27" s="46"/>
      <c r="T27" s="46"/>
      <c r="U27" s="46"/>
      <c r="V27" s="46"/>
      <c r="W27" s="46"/>
      <c r="X27" s="46"/>
      <c r="Y27" s="46"/>
      <c r="Z27" s="56"/>
    </row>
    <row r="28" spans="1:26" ht="15.75" customHeight="1">
      <c r="A28" s="57"/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39"/>
      <c r="R28" s="58"/>
      <c r="S28" s="58"/>
      <c r="T28" s="58"/>
      <c r="U28" s="58"/>
      <c r="V28" s="58"/>
      <c r="W28" s="58"/>
      <c r="X28" s="58"/>
      <c r="Y28" s="58"/>
      <c r="Z28" s="59"/>
    </row>
  </sheetData>
  <mergeCells count="15">
    <mergeCell ref="A1:A2"/>
    <mergeCell ref="C1:C2"/>
    <mergeCell ref="D1:D2"/>
    <mergeCell ref="E1:E2"/>
    <mergeCell ref="F1:F2"/>
    <mergeCell ref="V1:V2"/>
    <mergeCell ref="W1:Z1"/>
    <mergeCell ref="B1:B2"/>
    <mergeCell ref="H1:H2"/>
    <mergeCell ref="I1:I2"/>
    <mergeCell ref="J1:Q1"/>
    <mergeCell ref="R1:R2"/>
    <mergeCell ref="S1:S2"/>
    <mergeCell ref="T1:T2"/>
    <mergeCell ref="G1:G2"/>
  </mergeCells>
  <dataValidations count="5">
    <dataValidation type="list" allowBlank="1" sqref="J22:J27" xr:uid="{9A0B7A78-D71A-4378-B878-0401E30F7312}">
      <formula1>"YES,NO"</formula1>
    </dataValidation>
    <dataValidation type="list" allowBlank="1" sqref="Q22:Q27" xr:uid="{AE3BE14C-2518-42EC-A46C-392098CD1B56}">
      <formula1>"Yes,No"</formula1>
    </dataValidation>
    <dataValidation type="list" allowBlank="1" sqref="G4:G19" xr:uid="{CCA2C85A-DB0A-4B8A-BCCC-A0A169444081}">
      <formula1>"eFOI,STANDARD"</formula1>
    </dataValidation>
    <dataValidation type="list" allowBlank="1" sqref="F4:F19" xr:uid="{7D841B8D-E221-4A13-ABBF-7FB5F03C0424}">
      <formula1>"2016-Q4,2017-Q1,2017-Q2,2017-Q3,2017-Q4,2018-Q1"</formula1>
    </dataValidation>
    <dataValidation type="list" allowBlank="1" sqref="E4:E19" xr:uid="{02597658-83DD-44A9-AE91-27AFDCF1F5C7}">
      <formula1>"NGA,GOCC,SUC,LWD,LGU"</formula1>
    </dataValidation>
  </dataValidations>
  <printOptions horizontalCentered="1" gridLines="1"/>
  <pageMargins left="0.7" right="0.7" top="0.75" bottom="0.75" header="0" footer="0"/>
  <pageSetup paperSize="9" scale="49" fitToHeight="0" pageOrder="overThenDown" orientation="landscape" cellComments="atEnd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4CD3-E807-4448-9C7D-5CFB908A06C9}">
  <dimension ref="A2:N48"/>
  <sheetViews>
    <sheetView topLeftCell="A17" zoomScale="89" zoomScaleNormal="89" workbookViewId="0">
      <selection activeCell="F7" sqref="F7"/>
    </sheetView>
  </sheetViews>
  <sheetFormatPr defaultColWidth="9.08984375" defaultRowHeight="14"/>
  <cols>
    <col min="1" max="1" width="7.08984375" style="183" bestFit="1" customWidth="1"/>
    <col min="2" max="2" width="6.90625" style="183" customWidth="1"/>
    <col min="3" max="3" width="11.90625" style="183" customWidth="1"/>
    <col min="4" max="4" width="17.36328125" style="184" customWidth="1"/>
    <col min="5" max="5" width="23.90625" style="185" bestFit="1" customWidth="1"/>
    <col min="6" max="6" width="31.08984375" style="183" bestFit="1" customWidth="1"/>
    <col min="7" max="7" width="16.6328125" style="183" customWidth="1"/>
    <col min="8" max="8" width="17.36328125" style="186" bestFit="1" customWidth="1"/>
    <col min="9" max="9" width="19.453125" style="184" bestFit="1" customWidth="1"/>
    <col min="10" max="10" width="17.36328125" style="183" customWidth="1"/>
    <col min="11" max="11" width="16.36328125" style="183" customWidth="1"/>
    <col min="12" max="16384" width="9.08984375" style="183"/>
  </cols>
  <sheetData>
    <row r="2" spans="1:14" ht="14.5" thickBot="1"/>
    <row r="3" spans="1:14" ht="42">
      <c r="A3" s="187" t="s">
        <v>270</v>
      </c>
      <c r="B3" s="188" t="s">
        <v>271</v>
      </c>
      <c r="C3" s="189" t="s">
        <v>272</v>
      </c>
      <c r="D3" s="190" t="s">
        <v>30</v>
      </c>
      <c r="E3" s="191" t="s">
        <v>273</v>
      </c>
      <c r="F3" s="188" t="s">
        <v>31</v>
      </c>
      <c r="G3" s="188" t="s">
        <v>274</v>
      </c>
      <c r="H3" s="188" t="s">
        <v>275</v>
      </c>
      <c r="I3" s="190" t="s">
        <v>276</v>
      </c>
      <c r="J3" s="188" t="s">
        <v>277</v>
      </c>
      <c r="K3" s="192" t="s">
        <v>278</v>
      </c>
    </row>
    <row r="4" spans="1:14" ht="28">
      <c r="A4" s="193">
        <v>1</v>
      </c>
      <c r="B4" s="194">
        <v>2024</v>
      </c>
      <c r="C4" s="194" t="s">
        <v>279</v>
      </c>
      <c r="D4" s="195" t="s">
        <v>264</v>
      </c>
      <c r="E4" s="196" t="s">
        <v>158</v>
      </c>
      <c r="F4" s="194" t="s">
        <v>258</v>
      </c>
      <c r="G4" s="197" t="s">
        <v>60</v>
      </c>
      <c r="H4" s="198" t="s">
        <v>280</v>
      </c>
      <c r="I4" s="199" t="s">
        <v>268</v>
      </c>
      <c r="J4" s="194" t="s">
        <v>281</v>
      </c>
      <c r="K4" s="200" t="s">
        <v>282</v>
      </c>
    </row>
    <row r="5" spans="1:14">
      <c r="A5" s="201">
        <v>2</v>
      </c>
      <c r="B5" s="202">
        <v>2024</v>
      </c>
      <c r="C5" s="202" t="s">
        <v>279</v>
      </c>
      <c r="D5" s="203" t="s">
        <v>263</v>
      </c>
      <c r="E5" s="204" t="s">
        <v>175</v>
      </c>
      <c r="F5" s="202" t="s">
        <v>180</v>
      </c>
      <c r="G5" s="205" t="s">
        <v>60</v>
      </c>
      <c r="H5" s="206" t="s">
        <v>283</v>
      </c>
      <c r="I5" s="207" t="s">
        <v>264</v>
      </c>
      <c r="J5" s="208" t="s">
        <v>284</v>
      </c>
      <c r="K5" s="209" t="s">
        <v>285</v>
      </c>
    </row>
    <row r="6" spans="1:14" ht="28">
      <c r="A6" s="201">
        <v>3</v>
      </c>
      <c r="B6" s="202">
        <v>2024</v>
      </c>
      <c r="C6" s="202" t="s">
        <v>279</v>
      </c>
      <c r="D6" s="203" t="s">
        <v>262</v>
      </c>
      <c r="E6" s="204" t="s">
        <v>174</v>
      </c>
      <c r="F6" s="202" t="s">
        <v>179</v>
      </c>
      <c r="G6" s="205" t="s">
        <v>60</v>
      </c>
      <c r="H6" s="210" t="s">
        <v>286</v>
      </c>
      <c r="I6" s="207" t="s">
        <v>267</v>
      </c>
      <c r="J6" s="208" t="s">
        <v>284</v>
      </c>
      <c r="K6" s="209" t="s">
        <v>285</v>
      </c>
    </row>
    <row r="7" spans="1:14" ht="28">
      <c r="A7" s="193">
        <v>4</v>
      </c>
      <c r="B7" s="194">
        <v>2024</v>
      </c>
      <c r="C7" s="194" t="s">
        <v>279</v>
      </c>
      <c r="D7" s="195" t="s">
        <v>261</v>
      </c>
      <c r="E7" s="196" t="s">
        <v>158</v>
      </c>
      <c r="F7" s="194" t="s">
        <v>257</v>
      </c>
      <c r="G7" s="197" t="s">
        <v>60</v>
      </c>
      <c r="H7" s="211" t="s">
        <v>286</v>
      </c>
      <c r="I7" s="199" t="s">
        <v>261</v>
      </c>
      <c r="J7" s="194" t="s">
        <v>281</v>
      </c>
      <c r="K7" s="200" t="s">
        <v>282</v>
      </c>
    </row>
    <row r="8" spans="1:14" ht="28">
      <c r="A8" s="201">
        <v>5</v>
      </c>
      <c r="B8" s="202">
        <v>2024</v>
      </c>
      <c r="C8" s="202" t="s">
        <v>279</v>
      </c>
      <c r="D8" s="203" t="s">
        <v>261</v>
      </c>
      <c r="E8" s="204" t="s">
        <v>173</v>
      </c>
      <c r="F8" s="202" t="s">
        <v>178</v>
      </c>
      <c r="G8" s="205" t="s">
        <v>60</v>
      </c>
      <c r="H8" s="206" t="s">
        <v>283</v>
      </c>
      <c r="I8" s="207">
        <v>45622</v>
      </c>
      <c r="J8" s="208" t="s">
        <v>284</v>
      </c>
      <c r="K8" s="209" t="s">
        <v>285</v>
      </c>
      <c r="M8" s="183" t="s">
        <v>287</v>
      </c>
      <c r="N8" s="212"/>
    </row>
    <row r="9" spans="1:14" ht="42">
      <c r="A9" s="193">
        <v>6</v>
      </c>
      <c r="B9" s="194">
        <v>2024</v>
      </c>
      <c r="C9" s="194" t="s">
        <v>279</v>
      </c>
      <c r="D9" s="195" t="s">
        <v>261</v>
      </c>
      <c r="E9" s="196" t="s">
        <v>158</v>
      </c>
      <c r="F9" s="194" t="s">
        <v>256</v>
      </c>
      <c r="G9" s="197" t="s">
        <v>60</v>
      </c>
      <c r="H9" s="211" t="s">
        <v>286</v>
      </c>
      <c r="I9" s="199" t="s">
        <v>261</v>
      </c>
      <c r="J9" s="194" t="s">
        <v>288</v>
      </c>
      <c r="K9" s="200" t="s">
        <v>282</v>
      </c>
    </row>
    <row r="10" spans="1:14" ht="28">
      <c r="A10" s="193">
        <v>7</v>
      </c>
      <c r="B10" s="194">
        <v>2024</v>
      </c>
      <c r="C10" s="194" t="s">
        <v>279</v>
      </c>
      <c r="D10" s="195" t="s">
        <v>260</v>
      </c>
      <c r="E10" s="196" t="s">
        <v>158</v>
      </c>
      <c r="F10" s="194" t="s">
        <v>255</v>
      </c>
      <c r="G10" s="197" t="s">
        <v>60</v>
      </c>
      <c r="H10" s="211" t="s">
        <v>286</v>
      </c>
      <c r="I10" s="199" t="s">
        <v>266</v>
      </c>
      <c r="J10" s="194" t="s">
        <v>288</v>
      </c>
      <c r="K10" s="200" t="s">
        <v>282</v>
      </c>
    </row>
    <row r="11" spans="1:14">
      <c r="A11" s="201">
        <v>8</v>
      </c>
      <c r="B11" s="202">
        <v>2024</v>
      </c>
      <c r="C11" s="202" t="s">
        <v>279</v>
      </c>
      <c r="D11" s="203" t="s">
        <v>259</v>
      </c>
      <c r="E11" s="204" t="s">
        <v>172</v>
      </c>
      <c r="F11" s="202" t="s">
        <v>177</v>
      </c>
      <c r="G11" s="205" t="s">
        <v>60</v>
      </c>
      <c r="H11" s="206" t="s">
        <v>283</v>
      </c>
      <c r="I11" s="207" t="s">
        <v>265</v>
      </c>
      <c r="J11" s="208" t="s">
        <v>284</v>
      </c>
      <c r="K11" s="209" t="s">
        <v>285</v>
      </c>
    </row>
    <row r="12" spans="1:14" ht="28">
      <c r="A12" s="193">
        <v>9</v>
      </c>
      <c r="B12" s="194">
        <v>2024</v>
      </c>
      <c r="C12" s="194" t="s">
        <v>279</v>
      </c>
      <c r="D12" s="195" t="s">
        <v>249</v>
      </c>
      <c r="E12" s="196" t="s">
        <v>158</v>
      </c>
      <c r="F12" s="194" t="s">
        <v>241</v>
      </c>
      <c r="G12" s="197" t="s">
        <v>60</v>
      </c>
      <c r="H12" s="198" t="s">
        <v>280</v>
      </c>
      <c r="I12" s="199" t="s">
        <v>254</v>
      </c>
      <c r="J12" s="213" t="s">
        <v>281</v>
      </c>
      <c r="K12" s="200" t="s">
        <v>282</v>
      </c>
    </row>
    <row r="13" spans="1:14" ht="28">
      <c r="A13" s="193">
        <v>10</v>
      </c>
      <c r="B13" s="194">
        <v>2024</v>
      </c>
      <c r="C13" s="194" t="s">
        <v>279</v>
      </c>
      <c r="D13" s="195" t="s">
        <v>248</v>
      </c>
      <c r="E13" s="196" t="s">
        <v>158</v>
      </c>
      <c r="F13" s="194" t="s">
        <v>240</v>
      </c>
      <c r="G13" s="197" t="s">
        <v>60</v>
      </c>
      <c r="H13" s="211" t="s">
        <v>286</v>
      </c>
      <c r="I13" s="199" t="s">
        <v>253</v>
      </c>
      <c r="J13" s="213" t="s">
        <v>281</v>
      </c>
      <c r="K13" s="200" t="s">
        <v>282</v>
      </c>
    </row>
    <row r="14" spans="1:14" ht="28">
      <c r="A14" s="193">
        <v>11</v>
      </c>
      <c r="B14" s="194">
        <v>2024</v>
      </c>
      <c r="C14" s="194" t="s">
        <v>289</v>
      </c>
      <c r="D14" s="195" t="s">
        <v>247</v>
      </c>
      <c r="E14" s="196" t="s">
        <v>158</v>
      </c>
      <c r="F14" s="194" t="s">
        <v>239</v>
      </c>
      <c r="G14" s="197" t="s">
        <v>60</v>
      </c>
      <c r="H14" s="211" t="s">
        <v>286</v>
      </c>
      <c r="I14" s="199" t="s">
        <v>269</v>
      </c>
      <c r="J14" s="194" t="s">
        <v>288</v>
      </c>
      <c r="K14" s="200" t="s">
        <v>282</v>
      </c>
    </row>
    <row r="15" spans="1:14" ht="28">
      <c r="A15" s="193">
        <v>12</v>
      </c>
      <c r="B15" s="194">
        <v>2024</v>
      </c>
      <c r="C15" s="194" t="s">
        <v>289</v>
      </c>
      <c r="D15" s="195" t="s">
        <v>246</v>
      </c>
      <c r="E15" s="196" t="s">
        <v>158</v>
      </c>
      <c r="F15" s="194" t="s">
        <v>238</v>
      </c>
      <c r="G15" s="197" t="s">
        <v>60</v>
      </c>
      <c r="H15" s="198" t="s">
        <v>290</v>
      </c>
      <c r="I15" s="214" t="s">
        <v>246</v>
      </c>
      <c r="J15" s="215" t="s">
        <v>281</v>
      </c>
      <c r="K15" s="200" t="s">
        <v>282</v>
      </c>
    </row>
    <row r="16" spans="1:14">
      <c r="A16" s="193">
        <v>13</v>
      </c>
      <c r="B16" s="194">
        <v>2024</v>
      </c>
      <c r="C16" s="194" t="s">
        <v>289</v>
      </c>
      <c r="D16" s="195" t="s">
        <v>245</v>
      </c>
      <c r="E16" s="196" t="s">
        <v>158</v>
      </c>
      <c r="F16" s="194" t="s">
        <v>237</v>
      </c>
      <c r="G16" s="197" t="s">
        <v>60</v>
      </c>
      <c r="H16" s="198" t="s">
        <v>283</v>
      </c>
      <c r="I16" s="214" t="s">
        <v>252</v>
      </c>
      <c r="J16" s="215" t="s">
        <v>281</v>
      </c>
      <c r="K16" s="200" t="s">
        <v>282</v>
      </c>
    </row>
    <row r="17" spans="1:11" ht="28">
      <c r="A17" s="193">
        <v>14</v>
      </c>
      <c r="B17" s="194">
        <v>2024</v>
      </c>
      <c r="C17" s="194" t="s">
        <v>289</v>
      </c>
      <c r="D17" s="195" t="s">
        <v>245</v>
      </c>
      <c r="E17" s="196" t="s">
        <v>158</v>
      </c>
      <c r="F17" s="194" t="s">
        <v>291</v>
      </c>
      <c r="G17" s="197" t="s">
        <v>60</v>
      </c>
      <c r="H17" s="198" t="s">
        <v>283</v>
      </c>
      <c r="I17" s="214" t="s">
        <v>251</v>
      </c>
      <c r="J17" s="215" t="s">
        <v>281</v>
      </c>
      <c r="K17" s="200" t="s">
        <v>282</v>
      </c>
    </row>
    <row r="18" spans="1:11">
      <c r="A18" s="193">
        <v>15</v>
      </c>
      <c r="B18" s="194">
        <v>2024</v>
      </c>
      <c r="C18" s="194" t="s">
        <v>289</v>
      </c>
      <c r="D18" s="195" t="s">
        <v>245</v>
      </c>
      <c r="E18" s="196" t="s">
        <v>158</v>
      </c>
      <c r="F18" s="194" t="s">
        <v>235</v>
      </c>
      <c r="G18" s="197" t="s">
        <v>60</v>
      </c>
      <c r="H18" s="198" t="s">
        <v>283</v>
      </c>
      <c r="I18" s="214" t="s">
        <v>252</v>
      </c>
      <c r="J18" s="215" t="s">
        <v>281</v>
      </c>
      <c r="K18" s="200" t="s">
        <v>282</v>
      </c>
    </row>
    <row r="19" spans="1:11">
      <c r="A19" s="193">
        <v>16</v>
      </c>
      <c r="B19" s="194">
        <v>2024</v>
      </c>
      <c r="C19" s="194" t="s">
        <v>289</v>
      </c>
      <c r="D19" s="195" t="s">
        <v>244</v>
      </c>
      <c r="E19" s="196" t="s">
        <v>158</v>
      </c>
      <c r="F19" s="194" t="s">
        <v>234</v>
      </c>
      <c r="G19" s="197" t="s">
        <v>60</v>
      </c>
      <c r="H19" s="198" t="s">
        <v>283</v>
      </c>
      <c r="I19" s="214" t="s">
        <v>251</v>
      </c>
      <c r="J19" s="215" t="s">
        <v>281</v>
      </c>
      <c r="K19" s="200" t="s">
        <v>282</v>
      </c>
    </row>
    <row r="20" spans="1:11" ht="28">
      <c r="A20" s="193">
        <v>17</v>
      </c>
      <c r="B20" s="194">
        <v>2024</v>
      </c>
      <c r="C20" s="194" t="s">
        <v>289</v>
      </c>
      <c r="D20" s="195" t="s">
        <v>244</v>
      </c>
      <c r="E20" s="196" t="s">
        <v>158</v>
      </c>
      <c r="F20" s="194" t="s">
        <v>233</v>
      </c>
      <c r="G20" s="197" t="s">
        <v>60</v>
      </c>
      <c r="H20" s="211" t="s">
        <v>286</v>
      </c>
      <c r="I20" s="214" t="s">
        <v>251</v>
      </c>
      <c r="J20" s="215" t="s">
        <v>281</v>
      </c>
      <c r="K20" s="200" t="s">
        <v>282</v>
      </c>
    </row>
    <row r="21" spans="1:11" ht="42">
      <c r="A21" s="193">
        <v>18</v>
      </c>
      <c r="B21" s="194">
        <v>2024</v>
      </c>
      <c r="C21" s="194" t="s">
        <v>292</v>
      </c>
      <c r="D21" s="195" t="s">
        <v>243</v>
      </c>
      <c r="E21" s="196" t="s">
        <v>158</v>
      </c>
      <c r="F21" s="194" t="s">
        <v>232</v>
      </c>
      <c r="G21" s="197" t="s">
        <v>60</v>
      </c>
      <c r="H21" s="211" t="s">
        <v>286</v>
      </c>
      <c r="I21" s="199" t="s">
        <v>250</v>
      </c>
      <c r="J21" s="213" t="s">
        <v>281</v>
      </c>
      <c r="K21" s="200" t="s">
        <v>282</v>
      </c>
    </row>
    <row r="22" spans="1:11" ht="28">
      <c r="A22" s="193">
        <v>19</v>
      </c>
      <c r="B22" s="194">
        <v>2024</v>
      </c>
      <c r="C22" s="194" t="s">
        <v>292</v>
      </c>
      <c r="D22" s="195" t="s">
        <v>227</v>
      </c>
      <c r="E22" s="196" t="s">
        <v>158</v>
      </c>
      <c r="F22" s="216" t="s">
        <v>220</v>
      </c>
      <c r="G22" s="197" t="s">
        <v>60</v>
      </c>
      <c r="H22" s="211" t="s">
        <v>280</v>
      </c>
      <c r="I22" s="217" t="s">
        <v>230</v>
      </c>
      <c r="J22" s="213" t="s">
        <v>281</v>
      </c>
      <c r="K22" s="200" t="s">
        <v>282</v>
      </c>
    </row>
    <row r="23" spans="1:11" ht="28">
      <c r="A23" s="193">
        <v>20</v>
      </c>
      <c r="B23" s="218">
        <v>2024</v>
      </c>
      <c r="C23" s="218" t="s">
        <v>292</v>
      </c>
      <c r="D23" s="219" t="s">
        <v>227</v>
      </c>
      <c r="E23" s="220" t="s">
        <v>158</v>
      </c>
      <c r="F23" s="221" t="s">
        <v>219</v>
      </c>
      <c r="G23" s="222" t="s">
        <v>60</v>
      </c>
      <c r="H23" s="223" t="s">
        <v>286</v>
      </c>
      <c r="I23" s="224" t="s">
        <v>231</v>
      </c>
      <c r="J23" s="218" t="s">
        <v>281</v>
      </c>
      <c r="K23" s="225" t="s">
        <v>282</v>
      </c>
    </row>
    <row r="24" spans="1:11" ht="28.5" thickBot="1">
      <c r="A24" s="193">
        <v>21</v>
      </c>
      <c r="B24" s="226">
        <v>2024</v>
      </c>
      <c r="C24" s="226" t="s">
        <v>292</v>
      </c>
      <c r="D24" s="227" t="s">
        <v>226</v>
      </c>
      <c r="E24" s="228" t="s">
        <v>158</v>
      </c>
      <c r="F24" s="229" t="s">
        <v>218</v>
      </c>
      <c r="G24" s="230" t="s">
        <v>60</v>
      </c>
      <c r="H24" s="231" t="s">
        <v>280</v>
      </c>
      <c r="I24" s="232" t="s">
        <v>230</v>
      </c>
      <c r="J24" s="233" t="s">
        <v>281</v>
      </c>
      <c r="K24" s="234" t="s">
        <v>282</v>
      </c>
    </row>
    <row r="25" spans="1:11" ht="28">
      <c r="A25" s="193">
        <v>22</v>
      </c>
      <c r="B25" s="194">
        <v>2024</v>
      </c>
      <c r="C25" s="194" t="s">
        <v>292</v>
      </c>
      <c r="D25" s="195" t="s">
        <v>225</v>
      </c>
      <c r="E25" s="196" t="s">
        <v>158</v>
      </c>
      <c r="F25" s="216" t="s">
        <v>217</v>
      </c>
      <c r="G25" s="197" t="s">
        <v>60</v>
      </c>
      <c r="H25" s="211" t="s">
        <v>293</v>
      </c>
      <c r="I25" s="217" t="s">
        <v>229</v>
      </c>
      <c r="J25" s="194" t="s">
        <v>288</v>
      </c>
      <c r="K25" s="200" t="s">
        <v>282</v>
      </c>
    </row>
    <row r="26" spans="1:11" ht="28">
      <c r="A26" s="193">
        <v>23</v>
      </c>
      <c r="B26" s="218">
        <v>2024</v>
      </c>
      <c r="C26" s="218" t="s">
        <v>292</v>
      </c>
      <c r="D26" s="219" t="s">
        <v>224</v>
      </c>
      <c r="E26" s="220" t="s">
        <v>158</v>
      </c>
      <c r="F26" s="221" t="s">
        <v>216</v>
      </c>
      <c r="G26" s="222" t="s">
        <v>60</v>
      </c>
      <c r="H26" s="223" t="s">
        <v>293</v>
      </c>
      <c r="I26" s="224" t="s">
        <v>225</v>
      </c>
      <c r="J26" s="218" t="s">
        <v>288</v>
      </c>
      <c r="K26" s="225" t="s">
        <v>282</v>
      </c>
    </row>
    <row r="27" spans="1:11" ht="28.5" thickBot="1">
      <c r="A27" s="193">
        <v>24</v>
      </c>
      <c r="B27" s="226">
        <v>2024</v>
      </c>
      <c r="C27" s="226" t="s">
        <v>292</v>
      </c>
      <c r="D27" s="227" t="s">
        <v>223</v>
      </c>
      <c r="E27" s="228" t="s">
        <v>158</v>
      </c>
      <c r="F27" s="229" t="s">
        <v>215</v>
      </c>
      <c r="G27" s="230" t="s">
        <v>60</v>
      </c>
      <c r="H27" s="231" t="s">
        <v>286</v>
      </c>
      <c r="I27" s="232" t="s">
        <v>224</v>
      </c>
      <c r="J27" s="233" t="s">
        <v>284</v>
      </c>
      <c r="K27" s="234" t="s">
        <v>282</v>
      </c>
    </row>
    <row r="28" spans="1:11" ht="28">
      <c r="A28" s="193">
        <v>25</v>
      </c>
      <c r="B28" s="194">
        <v>2024</v>
      </c>
      <c r="C28" s="194" t="s">
        <v>292</v>
      </c>
      <c r="D28" s="195" t="s">
        <v>222</v>
      </c>
      <c r="E28" s="196" t="s">
        <v>158</v>
      </c>
      <c r="F28" s="194" t="s">
        <v>214</v>
      </c>
      <c r="G28" s="197" t="s">
        <v>60</v>
      </c>
      <c r="H28" s="198" t="s">
        <v>283</v>
      </c>
      <c r="I28" s="199" t="s">
        <v>228</v>
      </c>
      <c r="J28" s="213" t="s">
        <v>281</v>
      </c>
      <c r="K28" s="200" t="s">
        <v>282</v>
      </c>
    </row>
    <row r="29" spans="1:11">
      <c r="A29" s="193">
        <v>26</v>
      </c>
      <c r="B29" s="194">
        <v>2024</v>
      </c>
      <c r="C29" s="194" t="s">
        <v>292</v>
      </c>
      <c r="D29" s="195" t="s">
        <v>221</v>
      </c>
      <c r="E29" s="196" t="s">
        <v>158</v>
      </c>
      <c r="F29" s="194" t="s">
        <v>213</v>
      </c>
      <c r="G29" s="197" t="s">
        <v>60</v>
      </c>
      <c r="H29" s="198" t="s">
        <v>280</v>
      </c>
      <c r="I29" s="235" t="s">
        <v>209</v>
      </c>
      <c r="J29" s="215" t="s">
        <v>281</v>
      </c>
      <c r="K29" s="200" t="s">
        <v>282</v>
      </c>
    </row>
    <row r="30" spans="1:11" ht="28">
      <c r="A30" s="193">
        <v>27</v>
      </c>
      <c r="B30" s="194">
        <v>2024</v>
      </c>
      <c r="C30" s="194" t="s">
        <v>292</v>
      </c>
      <c r="D30" s="195" t="s">
        <v>208</v>
      </c>
      <c r="E30" s="196" t="s">
        <v>158</v>
      </c>
      <c r="F30" s="194" t="s">
        <v>212</v>
      </c>
      <c r="G30" s="197" t="s">
        <v>60</v>
      </c>
      <c r="H30" s="198" t="s">
        <v>280</v>
      </c>
      <c r="I30" s="235" t="s">
        <v>209</v>
      </c>
      <c r="J30" s="215" t="s">
        <v>281</v>
      </c>
      <c r="K30" s="200" t="s">
        <v>282</v>
      </c>
    </row>
    <row r="31" spans="1:11">
      <c r="A31" s="193">
        <v>28</v>
      </c>
      <c r="B31" s="194">
        <v>2024</v>
      </c>
      <c r="C31" s="194" t="s">
        <v>292</v>
      </c>
      <c r="D31" s="195" t="s">
        <v>208</v>
      </c>
      <c r="E31" s="196" t="s">
        <v>158</v>
      </c>
      <c r="F31" s="194" t="s">
        <v>211</v>
      </c>
      <c r="G31" s="197" t="s">
        <v>60</v>
      </c>
      <c r="H31" s="198" t="s">
        <v>280</v>
      </c>
      <c r="I31" s="235" t="s">
        <v>208</v>
      </c>
      <c r="J31" s="215" t="s">
        <v>281</v>
      </c>
      <c r="K31" s="200" t="s">
        <v>282</v>
      </c>
    </row>
    <row r="32" spans="1:11" ht="28">
      <c r="A32" s="193">
        <v>29</v>
      </c>
      <c r="B32" s="194">
        <v>2024</v>
      </c>
      <c r="C32" s="194" t="s">
        <v>292</v>
      </c>
      <c r="D32" s="195" t="s">
        <v>208</v>
      </c>
      <c r="E32" s="196" t="s">
        <v>158</v>
      </c>
      <c r="F32" s="194" t="s">
        <v>205</v>
      </c>
      <c r="G32" s="197" t="s">
        <v>60</v>
      </c>
      <c r="H32" s="198" t="s">
        <v>280</v>
      </c>
      <c r="I32" s="235" t="s">
        <v>210</v>
      </c>
      <c r="J32" s="215" t="s">
        <v>281</v>
      </c>
      <c r="K32" s="200" t="s">
        <v>282</v>
      </c>
    </row>
    <row r="33" spans="1:11" ht="42">
      <c r="A33" s="193">
        <v>30</v>
      </c>
      <c r="B33" s="194">
        <v>2024</v>
      </c>
      <c r="C33" s="194" t="s">
        <v>292</v>
      </c>
      <c r="D33" s="195" t="s">
        <v>208</v>
      </c>
      <c r="E33" s="196" t="s">
        <v>158</v>
      </c>
      <c r="F33" s="194" t="s">
        <v>204</v>
      </c>
      <c r="G33" s="197" t="s">
        <v>60</v>
      </c>
      <c r="H33" s="198" t="s">
        <v>280</v>
      </c>
      <c r="I33" s="235" t="s">
        <v>209</v>
      </c>
      <c r="J33" s="215" t="s">
        <v>281</v>
      </c>
      <c r="K33" s="200" t="s">
        <v>282</v>
      </c>
    </row>
    <row r="34" spans="1:11">
      <c r="A34" s="193">
        <v>31</v>
      </c>
      <c r="B34" s="194">
        <v>2024</v>
      </c>
      <c r="C34" s="194" t="s">
        <v>292</v>
      </c>
      <c r="D34" s="195" t="s">
        <v>207</v>
      </c>
      <c r="E34" s="196" t="s">
        <v>158</v>
      </c>
      <c r="F34" s="194" t="s">
        <v>203</v>
      </c>
      <c r="G34" s="197" t="s">
        <v>60</v>
      </c>
      <c r="H34" s="198" t="s">
        <v>280</v>
      </c>
      <c r="I34" s="235" t="s">
        <v>209</v>
      </c>
      <c r="J34" s="215" t="s">
        <v>281</v>
      </c>
      <c r="K34" s="200" t="s">
        <v>282</v>
      </c>
    </row>
    <row r="35" spans="1:11" ht="28">
      <c r="A35" s="193">
        <v>32</v>
      </c>
      <c r="B35" s="194">
        <v>2024</v>
      </c>
      <c r="C35" s="194" t="s">
        <v>292</v>
      </c>
      <c r="D35" s="195" t="s">
        <v>207</v>
      </c>
      <c r="E35" s="196" t="s">
        <v>158</v>
      </c>
      <c r="F35" s="194" t="s">
        <v>202</v>
      </c>
      <c r="G35" s="197" t="s">
        <v>60</v>
      </c>
      <c r="H35" s="198" t="s">
        <v>280</v>
      </c>
      <c r="I35" s="235" t="s">
        <v>207</v>
      </c>
      <c r="J35" s="215" t="s">
        <v>281</v>
      </c>
      <c r="K35" s="200" t="s">
        <v>282</v>
      </c>
    </row>
    <row r="36" spans="1:11">
      <c r="A36" s="193">
        <v>33</v>
      </c>
      <c r="B36" s="194">
        <v>2024</v>
      </c>
      <c r="C36" s="194" t="s">
        <v>292</v>
      </c>
      <c r="D36" s="195" t="s">
        <v>198</v>
      </c>
      <c r="E36" s="196" t="s">
        <v>158</v>
      </c>
      <c r="F36" s="194" t="s">
        <v>201</v>
      </c>
      <c r="G36" s="197" t="s">
        <v>60</v>
      </c>
      <c r="H36" s="198" t="s">
        <v>293</v>
      </c>
      <c r="I36" s="235" t="s">
        <v>199</v>
      </c>
      <c r="J36" s="215" t="s">
        <v>281</v>
      </c>
      <c r="K36" s="200" t="s">
        <v>282</v>
      </c>
    </row>
    <row r="37" spans="1:11" ht="28">
      <c r="A37" s="193">
        <v>34</v>
      </c>
      <c r="B37" s="194">
        <v>2024</v>
      </c>
      <c r="C37" s="194" t="s">
        <v>292</v>
      </c>
      <c r="D37" s="195" t="s">
        <v>200</v>
      </c>
      <c r="E37" s="196" t="s">
        <v>158</v>
      </c>
      <c r="F37" s="194" t="s">
        <v>192</v>
      </c>
      <c r="G37" s="197" t="s">
        <v>60</v>
      </c>
      <c r="H37" s="198" t="s">
        <v>280</v>
      </c>
      <c r="I37" s="235" t="s">
        <v>199</v>
      </c>
      <c r="J37" s="215" t="s">
        <v>281</v>
      </c>
      <c r="K37" s="200" t="s">
        <v>282</v>
      </c>
    </row>
    <row r="38" spans="1:11" ht="28">
      <c r="A38" s="193">
        <v>35</v>
      </c>
      <c r="B38" s="194">
        <v>2024</v>
      </c>
      <c r="C38" s="194" t="s">
        <v>292</v>
      </c>
      <c r="D38" s="195" t="s">
        <v>198</v>
      </c>
      <c r="E38" s="196" t="s">
        <v>158</v>
      </c>
      <c r="F38" s="194" t="s">
        <v>191</v>
      </c>
      <c r="G38" s="197" t="s">
        <v>60</v>
      </c>
      <c r="H38" s="198" t="s">
        <v>280</v>
      </c>
      <c r="I38" s="235" t="s">
        <v>199</v>
      </c>
      <c r="J38" s="215" t="s">
        <v>281</v>
      </c>
      <c r="K38" s="200" t="s">
        <v>282</v>
      </c>
    </row>
    <row r="39" spans="1:11">
      <c r="A39" s="193">
        <v>36</v>
      </c>
      <c r="B39" s="194">
        <v>2024</v>
      </c>
      <c r="C39" s="194" t="s">
        <v>292</v>
      </c>
      <c r="D39" s="195" t="s">
        <v>196</v>
      </c>
      <c r="E39" s="196" t="s">
        <v>158</v>
      </c>
      <c r="F39" s="194" t="s">
        <v>190</v>
      </c>
      <c r="G39" s="197" t="s">
        <v>60</v>
      </c>
      <c r="H39" s="198" t="s">
        <v>280</v>
      </c>
      <c r="I39" s="235" t="s">
        <v>197</v>
      </c>
      <c r="J39" s="215" t="s">
        <v>281</v>
      </c>
      <c r="K39" s="200" t="s">
        <v>282</v>
      </c>
    </row>
    <row r="40" spans="1:11">
      <c r="A40" s="201">
        <v>37</v>
      </c>
      <c r="B40" s="202">
        <v>2024</v>
      </c>
      <c r="C40" s="202" t="s">
        <v>294</v>
      </c>
      <c r="D40" s="203" t="s">
        <v>195</v>
      </c>
      <c r="E40" s="204" t="s">
        <v>171</v>
      </c>
      <c r="F40" s="202" t="s">
        <v>176</v>
      </c>
      <c r="G40" s="236" t="s">
        <v>60</v>
      </c>
      <c r="H40" s="206" t="s">
        <v>295</v>
      </c>
      <c r="I40" s="207" t="s">
        <v>195</v>
      </c>
      <c r="J40" s="208" t="s">
        <v>284</v>
      </c>
      <c r="K40" s="209" t="s">
        <v>285</v>
      </c>
    </row>
    <row r="41" spans="1:11">
      <c r="A41" s="193">
        <v>38</v>
      </c>
      <c r="B41" s="194">
        <v>2024</v>
      </c>
      <c r="C41" s="194" t="s">
        <v>294</v>
      </c>
      <c r="D41" s="195" t="s">
        <v>193</v>
      </c>
      <c r="E41" s="196" t="s">
        <v>158</v>
      </c>
      <c r="F41" s="194" t="s">
        <v>189</v>
      </c>
      <c r="G41" s="237" t="s">
        <v>60</v>
      </c>
      <c r="H41" s="198" t="s">
        <v>280</v>
      </c>
      <c r="I41" s="195" t="s">
        <v>296</v>
      </c>
      <c r="J41" s="213" t="s">
        <v>284</v>
      </c>
      <c r="K41" s="200" t="s">
        <v>282</v>
      </c>
    </row>
    <row r="42" spans="1:11" ht="28">
      <c r="A42" s="193">
        <v>39</v>
      </c>
      <c r="B42" s="194">
        <v>2024</v>
      </c>
      <c r="C42" s="194" t="s">
        <v>294</v>
      </c>
      <c r="D42" s="238">
        <v>45327</v>
      </c>
      <c r="E42" s="196" t="s">
        <v>158</v>
      </c>
      <c r="F42" s="194" t="s">
        <v>188</v>
      </c>
      <c r="G42" s="237" t="s">
        <v>60</v>
      </c>
      <c r="H42" s="198" t="s">
        <v>280</v>
      </c>
      <c r="I42" s="195" t="s">
        <v>193</v>
      </c>
      <c r="J42" s="213" t="s">
        <v>284</v>
      </c>
      <c r="K42" s="200" t="s">
        <v>282</v>
      </c>
    </row>
    <row r="43" spans="1:11">
      <c r="A43" s="193">
        <v>40</v>
      </c>
      <c r="B43" s="194">
        <v>2024</v>
      </c>
      <c r="C43" s="194" t="s">
        <v>294</v>
      </c>
      <c r="D43" s="238">
        <v>45327</v>
      </c>
      <c r="E43" s="196" t="s">
        <v>158</v>
      </c>
      <c r="F43" s="194" t="s">
        <v>187</v>
      </c>
      <c r="G43" s="237" t="s">
        <v>60</v>
      </c>
      <c r="H43" s="198" t="s">
        <v>280</v>
      </c>
      <c r="I43" s="195" t="s">
        <v>297</v>
      </c>
      <c r="J43" s="213" t="s">
        <v>284</v>
      </c>
      <c r="K43" s="200" t="s">
        <v>282</v>
      </c>
    </row>
    <row r="44" spans="1:11" ht="56">
      <c r="A44" s="193">
        <v>41</v>
      </c>
      <c r="B44" s="194">
        <v>2024</v>
      </c>
      <c r="C44" s="194" t="s">
        <v>294</v>
      </c>
      <c r="D44" s="238">
        <v>45348</v>
      </c>
      <c r="E44" s="196" t="s">
        <v>158</v>
      </c>
      <c r="F44" s="194" t="s">
        <v>186</v>
      </c>
      <c r="G44" s="237" t="s">
        <v>60</v>
      </c>
      <c r="H44" s="197" t="s">
        <v>293</v>
      </c>
      <c r="I44" s="239" t="s">
        <v>298</v>
      </c>
      <c r="J44" s="194" t="s">
        <v>288</v>
      </c>
      <c r="K44" s="200" t="s">
        <v>282</v>
      </c>
    </row>
    <row r="45" spans="1:11" ht="14.5" thickBot="1">
      <c r="A45" s="201">
        <v>42</v>
      </c>
      <c r="B45" s="202">
        <v>2024</v>
      </c>
      <c r="C45" s="202" t="s">
        <v>294</v>
      </c>
      <c r="D45" s="240">
        <v>45311</v>
      </c>
      <c r="E45" s="241" t="s">
        <v>184</v>
      </c>
      <c r="F45" s="202" t="s">
        <v>185</v>
      </c>
      <c r="G45" s="236" t="s">
        <v>60</v>
      </c>
      <c r="H45" s="206" t="s">
        <v>283</v>
      </c>
      <c r="I45" s="242" t="s">
        <v>299</v>
      </c>
      <c r="J45" s="202" t="s">
        <v>281</v>
      </c>
      <c r="K45" s="209" t="s">
        <v>285</v>
      </c>
    </row>
    <row r="46" spans="1:11" ht="42">
      <c r="A46" s="243">
        <v>43</v>
      </c>
      <c r="B46" s="244">
        <v>2024</v>
      </c>
      <c r="C46" s="245" t="s">
        <v>300</v>
      </c>
      <c r="D46" s="246">
        <v>45308</v>
      </c>
      <c r="E46" s="247" t="s">
        <v>158</v>
      </c>
      <c r="F46" s="245" t="s">
        <v>183</v>
      </c>
      <c r="G46" s="244" t="s">
        <v>60</v>
      </c>
      <c r="H46" s="244" t="s">
        <v>293</v>
      </c>
      <c r="I46" s="248" t="s">
        <v>301</v>
      </c>
      <c r="J46" s="245" t="s">
        <v>288</v>
      </c>
      <c r="K46" s="249" t="s">
        <v>282</v>
      </c>
    </row>
    <row r="47" spans="1:11" ht="14" customHeight="1">
      <c r="A47" s="311" t="s">
        <v>302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4.5" customHeight="1" thickBot="1">
      <c r="A48" s="314"/>
      <c r="B48" s="315"/>
      <c r="C48" s="315"/>
      <c r="D48" s="315"/>
      <c r="E48" s="315"/>
      <c r="F48" s="315"/>
      <c r="G48" s="315"/>
      <c r="H48" s="315"/>
      <c r="I48" s="315"/>
      <c r="J48" s="315"/>
      <c r="K48" s="316"/>
    </row>
  </sheetData>
  <mergeCells count="1">
    <mergeCell ref="A47:K4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FOI Inventory_PhilFIDA</vt:lpstr>
      <vt:lpstr>FOI Registry_PhilFIDA</vt:lpstr>
      <vt:lpstr>FOI Registry_Template</vt:lpstr>
      <vt:lpstr>FOI Summary_Template</vt:lpstr>
      <vt:lpstr>FOI Summary_PhilFIDA</vt:lpstr>
      <vt:lpstr>2024</vt:lpstr>
      <vt:lpstr>'FOI Registry_PhilFIDA'!Print_Area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Edcelle Zabala</cp:lastModifiedBy>
  <cp:lastPrinted>2025-01-30T01:01:13Z</cp:lastPrinted>
  <dcterms:modified xsi:type="dcterms:W3CDTF">2025-08-04T08:59:56Z</dcterms:modified>
</cp:coreProperties>
</file>